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<sst xmlns="http://schemas.openxmlformats.org/spreadsheetml/2006/main" count="878" uniqueCount="128">
  <si>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</si>
  <si>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</si>
  <si>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</si>
  <si>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</si>
  <si>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</si>
  <si>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</si>
  <si>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</si>
  <si>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</si>
  <si>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</si>
  <si>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</si>
  <si>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</si>
  <si>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</si>
  <si>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</si>
  <si>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</si>
  <si>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</si>
  <si>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</si>
  <si>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</si>
  <si>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</si>
  <si>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</si>
  <si>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</si>
  <si>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</si>
  <si>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</si>
  <si>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</si>
  <si>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</si>
  <si>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</si>
  <si>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</si>
  <si>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</si>
  <si>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</si>
  <si>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</si>
  <si>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</si>
  <si>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</si>
  <si>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</si>
  <si>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</si>
  <si>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</si>
  <si>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</si>
  <si>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</si>
  <si>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</si>
  <si>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</si>
  <si>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</si>
  <si>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</si>
  <si>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</si>
  <si>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</si>
  <si>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</si>
  <si>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</si>
  <si>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</si>
  <si>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</si>
  <si>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</si>
  <si>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</si>
  <si>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</si>
  <si>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</si>
  <si>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</si>
  <si>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</si>
  <si>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</si>
  <si>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</si>
  <si>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</si>
  <si>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</si>
  <si>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</si>
  <si>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</si>
  <si>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</si>
  <si>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</si>
  <si>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</si>
  <si>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</si>
  <si>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</si>
  <si>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</si>
  <si>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</si>
  <si>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</si>
  <si>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</si>
  <si>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</si>
  <si>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</si>
  <si>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</si>
  <si>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</si>
  <si>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</si>
  <si>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</si>
  <si>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</si>
  <si>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</si>
  <si>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</si>
  <si>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</si>
  <si>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</si>
  <si>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</si>
  <si>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</si>
  <si>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</si>
  <si>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</si>
  <si>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</si>
  <si>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</si>
  <si>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</si>
  <si>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</si>
  <si>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</si>
  <si>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</si>
  <si>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</si>
  <si>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</si>
  <si>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</si>
  <si>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</si>
  <si>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</si>
  <si>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</si>
  <si>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</si>
  <si>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</si>
  <si>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</si>
  <si>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</si>
  <si>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</si>
  <si>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</si>
  <si>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</si>
  <si>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</si>
  <si>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</si>
  <si>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</si>
  <si>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</si>
  <si>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</si>
  <si>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</si>
  <si>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</si>
  <si>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</si>
  <si>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</si>
  <si>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</si>
  <si>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</si>
  <si>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</si>
  <si>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</si>
  <si>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</si>
  <si>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IN LUNA  OCTOMBRIE 2017</t>
  </si>
  <si>
    <t>SITUATIA CONSUMULUI DE MEDICAMENTE PENTRU PENSIONARI PANA LA 700 LEI OCTOMBRIE 2017</t>
  </si>
  <si>
    <t>SITUATIA CONSUMULUI DE MEDICAMENTE PENTRU DIABET   LUNA OCTOMBRIE 2017</t>
  </si>
  <si>
    <t>SITUATIA CONSUMULUI DE MEDICAMENTE PENTRU INSULINE LUNA OCTOMBRIE 2017</t>
  </si>
  <si>
    <t>SITUATIA CONSUMULUI DE MEDICAMENTE LA  DIABET SI INSULINE OCTOMBRIE 2017</t>
  </si>
  <si>
    <t>SITUATIA CONSUMULUI LA TESTE PENTRU LUNA OCTOMBRIE 2017</t>
  </si>
  <si>
    <t>SITUATIA CONSUMULUI DE MEDICAMENTE PENTRU COST VOLUM  LUNA OCTOMBRIE 2017</t>
  </si>
  <si>
    <t>SITUATIA CONSUMULUI DE MEDICAMENTE PENTRU ONCOLOGIE  LUNA OCTOMBRIE 2017</t>
  </si>
  <si>
    <t>SITUATIA CONSUMULUI DE MEDICAMENTE LA STARI POSTTRANSPLANT OCTOMBRIE 2017</t>
  </si>
  <si>
    <t>SITUATIA CONSUMULUI DE MEDICAMENTE PENTRU SCLEROZA   LUNA OCTOMBRIE 2017</t>
  </si>
  <si>
    <t>SITUATIA CONSUMULUI DE MEDICAMENTE LA STARI MUCOVISCIDOZA OCTOMBRIE 2017</t>
  </si>
  <si>
    <t>TOTAL  MSS</t>
  </si>
  <si>
    <t xml:space="preserve">Total consum unice fara MSS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</si>
</sst>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5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2"/>
  <sheetViews>
    <sheetView tabSelected="1" workbookViewId="0" topLeftCell="A1">
      <selection activeCell="A2" sqref="A2:S41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3" width="13.8515625" style="0" bestFit="1" customWidth="1"/>
    <col min="14" max="14" width="15.57421875" style="0" customWidth="1"/>
    <col min="15" max="15" width="17.140625" style="0" bestFit="1" customWidth="1"/>
    <col min="16" max="16" width="16.8515625" style="0" customWidth="1"/>
    <col min="17" max="17" width="15.8515625" style="0" bestFit="1" customWidth="1"/>
    <col min="18" max="18" width="18.28125" style="0" bestFit="1" customWidth="1"/>
    <col min="19" max="19" width="18.28125" style="13" bestFit="1" customWidth="1"/>
    <col min="20" max="20" width="11.7109375" style="0" bestFit="1" customWidth="1"/>
  </cols>
  <sheetData>
    <row r="1" spans="2:19" ht="15.75">
      <c r="B1" s="20" t="s">
        <v>115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1.5">
      <c r="A2" s="89" t="s">
        <v>0</v>
      </c>
      <c r="B2" s="90" t="s">
        <v>1</v>
      </c>
      <c r="C2" s="82" t="s">
        <v>2</v>
      </c>
      <c r="D2" s="82" t="s">
        <v>3</v>
      </c>
      <c r="E2" s="82" t="s">
        <v>4</v>
      </c>
      <c r="F2" s="82" t="s">
        <v>5</v>
      </c>
      <c r="G2" s="82" t="s">
        <v>101</v>
      </c>
      <c r="H2" s="91" t="s">
        <v>106</v>
      </c>
      <c r="I2" s="82" t="s">
        <v>107</v>
      </c>
      <c r="J2" s="82" t="s">
        <v>108</v>
      </c>
      <c r="K2" s="82" t="s">
        <v>109</v>
      </c>
      <c r="L2" s="82" t="s">
        <v>110</v>
      </c>
      <c r="M2" s="82" t="s">
        <v>111</v>
      </c>
      <c r="N2" s="82" t="s">
        <v>112</v>
      </c>
      <c r="O2" s="82" t="s">
        <v>113</v>
      </c>
      <c r="P2" s="82" t="s">
        <v>114</v>
      </c>
      <c r="Q2" s="82" t="s">
        <v>126</v>
      </c>
      <c r="R2" s="92" t="s">
        <v>97</v>
      </c>
      <c r="S2" s="91" t="s">
        <v>127</v>
      </c>
    </row>
    <row r="3" spans="1:20" ht="15.75">
      <c r="A3" s="93">
        <v>1</v>
      </c>
      <c r="B3" s="94" t="s">
        <v>6</v>
      </c>
      <c r="C3" s="26">
        <v>29667.75</v>
      </c>
      <c r="D3" s="26">
        <v>35055.11</v>
      </c>
      <c r="E3" s="26">
        <v>55396.1</v>
      </c>
      <c r="F3" s="26">
        <v>1818.47</v>
      </c>
      <c r="G3" s="26">
        <v>4208.7</v>
      </c>
      <c r="H3" s="27">
        <v>10095.09</v>
      </c>
      <c r="I3" s="26"/>
      <c r="J3" s="26"/>
      <c r="K3" s="26">
        <v>26260.23</v>
      </c>
      <c r="L3" s="26"/>
      <c r="M3" s="26"/>
      <c r="N3" s="26">
        <v>7502.92</v>
      </c>
      <c r="O3" s="26">
        <v>13372.58</v>
      </c>
      <c r="P3" s="26"/>
      <c r="Q3" s="95">
        <f>H3+I3+J3+K3+L3+M3+N3+O3+P3</f>
        <v>57230.82</v>
      </c>
      <c r="R3" s="96">
        <f>C3+D3+E3+F3+G3+Q3</f>
        <v>183376.94999999998</v>
      </c>
      <c r="S3" s="97">
        <f>R3-Q3</f>
        <v>126146.12999999998</v>
      </c>
      <c r="T3" s="3"/>
    </row>
    <row r="4" spans="1:20" ht="15.75">
      <c r="A4" s="93">
        <v>2</v>
      </c>
      <c r="B4" s="94" t="s">
        <v>7</v>
      </c>
      <c r="C4" s="26">
        <v>20188.46</v>
      </c>
      <c r="D4" s="26">
        <v>22467.49</v>
      </c>
      <c r="E4" s="26">
        <v>31851.97</v>
      </c>
      <c r="F4" s="26">
        <v>946.94</v>
      </c>
      <c r="G4" s="26">
        <v>3330.14</v>
      </c>
      <c r="H4" s="27"/>
      <c r="I4" s="26"/>
      <c r="J4" s="26">
        <v>3913.1</v>
      </c>
      <c r="K4" s="26">
        <v>3913.1</v>
      </c>
      <c r="L4" s="26"/>
      <c r="M4" s="26"/>
      <c r="N4" s="26">
        <v>3751.46</v>
      </c>
      <c r="O4" s="26"/>
      <c r="P4" s="26"/>
      <c r="Q4" s="95">
        <f aca="true" t="shared" si="0" ref="Q4:Q41">H4+I4+J4+K4+L4+M4+N4+O4+P4</f>
        <v>11577.66</v>
      </c>
      <c r="R4" s="96">
        <f>C4+D4+E4+F4+G4+Q4</f>
        <v>90362.66</v>
      </c>
      <c r="S4" s="97">
        <f aca="true" t="shared" si="1" ref="S4:S41">R4-Q4</f>
        <v>78785</v>
      </c>
      <c r="T4" s="3"/>
    </row>
    <row r="5" spans="1:20" ht="15.75">
      <c r="A5" s="93">
        <v>3</v>
      </c>
      <c r="B5" s="94" t="s">
        <v>8</v>
      </c>
      <c r="C5" s="26">
        <v>38628.17</v>
      </c>
      <c r="D5" s="26">
        <v>32478.25</v>
      </c>
      <c r="E5" s="26">
        <v>12924.18</v>
      </c>
      <c r="F5" s="26">
        <v>10396.25</v>
      </c>
      <c r="G5" s="26">
        <v>3705.83</v>
      </c>
      <c r="H5" s="27"/>
      <c r="I5" s="26"/>
      <c r="J5" s="26"/>
      <c r="K5" s="26"/>
      <c r="L5" s="26"/>
      <c r="M5" s="26"/>
      <c r="N5" s="26"/>
      <c r="O5" s="26"/>
      <c r="P5" s="26"/>
      <c r="Q5" s="95">
        <f t="shared" si="0"/>
        <v>0</v>
      </c>
      <c r="R5" s="96">
        <f>C5+D5+E5+F5+G5+Q5</f>
        <v>98132.68000000001</v>
      </c>
      <c r="S5" s="97">
        <f t="shared" si="1"/>
        <v>98132.68000000001</v>
      </c>
      <c r="T5" s="3"/>
    </row>
    <row r="6" spans="1:20" ht="15.75">
      <c r="A6" s="93">
        <v>4</v>
      </c>
      <c r="B6" s="94" t="s">
        <v>9</v>
      </c>
      <c r="C6" s="26">
        <v>18101.68</v>
      </c>
      <c r="D6" s="26">
        <v>13187.98</v>
      </c>
      <c r="E6" s="26">
        <v>15795.02</v>
      </c>
      <c r="F6" s="26">
        <v>2245.3</v>
      </c>
      <c r="G6" s="26">
        <v>1445.28</v>
      </c>
      <c r="H6" s="27">
        <v>1713.41</v>
      </c>
      <c r="I6" s="26"/>
      <c r="J6" s="26"/>
      <c r="K6" s="26"/>
      <c r="L6" s="26"/>
      <c r="M6" s="26"/>
      <c r="N6" s="26"/>
      <c r="O6" s="26"/>
      <c r="P6" s="26"/>
      <c r="Q6" s="95">
        <f t="shared" si="0"/>
        <v>1713.41</v>
      </c>
      <c r="R6" s="96">
        <f>C6+D6+E6+F6+G6+Q6</f>
        <v>52488.670000000006</v>
      </c>
      <c r="S6" s="97">
        <f t="shared" si="1"/>
        <v>50775.26</v>
      </c>
      <c r="T6" s="3"/>
    </row>
    <row r="7" spans="1:20" ht="15.75">
      <c r="A7" s="93">
        <v>5</v>
      </c>
      <c r="B7" s="94" t="s">
        <v>10</v>
      </c>
      <c r="C7" s="26">
        <v>14061.95</v>
      </c>
      <c r="D7" s="26">
        <v>11952.15</v>
      </c>
      <c r="E7" s="26">
        <v>8069.13</v>
      </c>
      <c r="F7" s="26">
        <v>1092.63</v>
      </c>
      <c r="G7" s="26">
        <v>1888.83</v>
      </c>
      <c r="H7" s="27"/>
      <c r="I7" s="26"/>
      <c r="J7" s="26"/>
      <c r="K7" s="26"/>
      <c r="L7" s="26"/>
      <c r="M7" s="26"/>
      <c r="N7" s="26"/>
      <c r="O7" s="26"/>
      <c r="P7" s="26"/>
      <c r="Q7" s="95">
        <f t="shared" si="0"/>
        <v>0</v>
      </c>
      <c r="R7" s="96">
        <f>C7+D7+E7+F7+G7+Q7</f>
        <v>37064.689999999995</v>
      </c>
      <c r="S7" s="97">
        <f t="shared" si="1"/>
        <v>37064.689999999995</v>
      </c>
      <c r="T7" s="3"/>
    </row>
    <row r="8" spans="1:20" ht="15.75">
      <c r="A8" s="93">
        <v>6</v>
      </c>
      <c r="B8" s="94" t="s">
        <v>11</v>
      </c>
      <c r="C8" s="26">
        <v>14216.84</v>
      </c>
      <c r="D8" s="26">
        <v>19140.49</v>
      </c>
      <c r="E8" s="26">
        <v>18621.52</v>
      </c>
      <c r="F8" s="26">
        <v>1130.1</v>
      </c>
      <c r="G8" s="26">
        <v>1814.15</v>
      </c>
      <c r="H8" s="27"/>
      <c r="I8" s="26"/>
      <c r="J8" s="26"/>
      <c r="K8" s="26"/>
      <c r="L8" s="26"/>
      <c r="M8" s="26"/>
      <c r="N8" s="26"/>
      <c r="O8" s="26"/>
      <c r="P8" s="26"/>
      <c r="Q8" s="95">
        <f t="shared" si="0"/>
        <v>0</v>
      </c>
      <c r="R8" s="96">
        <f>C8+D8+E8+F8+G8+Q8</f>
        <v>54923.100000000006</v>
      </c>
      <c r="S8" s="97">
        <f t="shared" si="1"/>
        <v>54923.100000000006</v>
      </c>
      <c r="T8" s="3"/>
    </row>
    <row r="9" spans="1:20" ht="15.75">
      <c r="A9" s="93">
        <v>7</v>
      </c>
      <c r="B9" s="94" t="s">
        <v>12</v>
      </c>
      <c r="C9" s="26">
        <v>21021.74</v>
      </c>
      <c r="D9" s="26">
        <v>22950.33</v>
      </c>
      <c r="E9" s="26">
        <v>26491.79</v>
      </c>
      <c r="F9" s="26">
        <v>2314.61</v>
      </c>
      <c r="G9" s="26">
        <v>3161.81</v>
      </c>
      <c r="H9" s="27">
        <v>22276.25</v>
      </c>
      <c r="I9" s="26"/>
      <c r="J9" s="26"/>
      <c r="K9" s="26"/>
      <c r="L9" s="26"/>
      <c r="M9" s="26"/>
      <c r="N9" s="26">
        <v>3751.46</v>
      </c>
      <c r="O9" s="26"/>
      <c r="P9" s="26"/>
      <c r="Q9" s="95">
        <f t="shared" si="0"/>
        <v>26027.71</v>
      </c>
      <c r="R9" s="96">
        <f>C9+D9+E9+F9+G9+Q9</f>
        <v>101967.99000000002</v>
      </c>
      <c r="S9" s="97">
        <f t="shared" si="1"/>
        <v>75940.28000000003</v>
      </c>
      <c r="T9" s="3"/>
    </row>
    <row r="10" spans="1:20" ht="15.75">
      <c r="A10" s="93">
        <v>8</v>
      </c>
      <c r="B10" s="94" t="s">
        <v>13</v>
      </c>
      <c r="C10" s="26">
        <v>50516.6</v>
      </c>
      <c r="D10" s="26">
        <v>47556.15</v>
      </c>
      <c r="E10" s="26">
        <v>119107.48</v>
      </c>
      <c r="F10" s="26">
        <v>6890.96</v>
      </c>
      <c r="G10" s="26">
        <v>5801.77</v>
      </c>
      <c r="H10" s="27">
        <v>8567.05</v>
      </c>
      <c r="I10" s="26"/>
      <c r="J10" s="26"/>
      <c r="K10" s="26">
        <v>15490.76</v>
      </c>
      <c r="L10" s="26"/>
      <c r="M10" s="26"/>
      <c r="N10" s="26">
        <v>3913.1</v>
      </c>
      <c r="O10" s="26"/>
      <c r="P10" s="26"/>
      <c r="Q10" s="95">
        <f t="shared" si="0"/>
        <v>27970.909999999996</v>
      </c>
      <c r="R10" s="96">
        <f>C10+D10+E10+F10+G10+Q10</f>
        <v>257843.86999999997</v>
      </c>
      <c r="S10" s="97">
        <f t="shared" si="1"/>
        <v>229872.95999999996</v>
      </c>
      <c r="T10" s="3"/>
    </row>
    <row r="11" spans="1:20" ht="15.75">
      <c r="A11" s="93">
        <v>9</v>
      </c>
      <c r="B11" s="94" t="s">
        <v>14</v>
      </c>
      <c r="C11" s="26">
        <v>56949.89</v>
      </c>
      <c r="D11" s="26">
        <v>56784.37</v>
      </c>
      <c r="E11" s="26">
        <v>62111.22</v>
      </c>
      <c r="F11" s="26">
        <v>4469.86</v>
      </c>
      <c r="G11" s="26">
        <v>7740.62</v>
      </c>
      <c r="H11" s="27">
        <v>3426.82</v>
      </c>
      <c r="I11" s="26"/>
      <c r="J11" s="26">
        <v>3861.3</v>
      </c>
      <c r="K11" s="26"/>
      <c r="L11" s="26"/>
      <c r="M11" s="26"/>
      <c r="N11" s="26">
        <v>3913.1</v>
      </c>
      <c r="O11" s="26"/>
      <c r="P11" s="26"/>
      <c r="Q11" s="95">
        <f t="shared" si="0"/>
        <v>11201.220000000001</v>
      </c>
      <c r="R11" s="96">
        <f>C11+D11+E11+F11+G11+Q11</f>
        <v>199257.18</v>
      </c>
      <c r="S11" s="97">
        <f t="shared" si="1"/>
        <v>188055.96</v>
      </c>
      <c r="T11" s="3"/>
    </row>
    <row r="12" spans="1:20" ht="15.75">
      <c r="A12" s="93">
        <v>10</v>
      </c>
      <c r="B12" s="94" t="s">
        <v>15</v>
      </c>
      <c r="C12" s="26">
        <v>14835.69</v>
      </c>
      <c r="D12" s="26">
        <v>31436.25</v>
      </c>
      <c r="E12" s="26">
        <v>43473.58</v>
      </c>
      <c r="F12" s="26">
        <v>1371.57</v>
      </c>
      <c r="G12" s="26">
        <v>1087.92</v>
      </c>
      <c r="H12" s="27">
        <v>15248.03</v>
      </c>
      <c r="I12" s="26"/>
      <c r="J12" s="26"/>
      <c r="K12" s="26">
        <v>25437.6</v>
      </c>
      <c r="L12" s="26"/>
      <c r="M12" s="26"/>
      <c r="N12" s="26">
        <v>3913.1</v>
      </c>
      <c r="O12" s="26"/>
      <c r="P12" s="26"/>
      <c r="Q12" s="95">
        <f t="shared" si="0"/>
        <v>44598.729999999996</v>
      </c>
      <c r="R12" s="96">
        <f>C12+D12+E12+F12+G12+Q12</f>
        <v>136803.74</v>
      </c>
      <c r="S12" s="97">
        <f t="shared" si="1"/>
        <v>92205.01</v>
      </c>
      <c r="T12" s="3"/>
    </row>
    <row r="13" spans="1:20" ht="15.75">
      <c r="A13" s="93">
        <v>11</v>
      </c>
      <c r="B13" s="94" t="s">
        <v>16</v>
      </c>
      <c r="C13" s="26">
        <v>15500.48</v>
      </c>
      <c r="D13" s="98">
        <v>17160.33</v>
      </c>
      <c r="E13" s="26">
        <v>20466.08</v>
      </c>
      <c r="F13" s="26">
        <v>2169.17</v>
      </c>
      <c r="G13" s="26">
        <v>2065.72</v>
      </c>
      <c r="H13" s="27">
        <v>3404.13</v>
      </c>
      <c r="I13" s="26"/>
      <c r="J13" s="26"/>
      <c r="K13" s="26"/>
      <c r="L13" s="26"/>
      <c r="M13" s="26"/>
      <c r="N13" s="26"/>
      <c r="O13" s="26"/>
      <c r="P13" s="26"/>
      <c r="Q13" s="95">
        <f t="shared" si="0"/>
        <v>3404.13</v>
      </c>
      <c r="R13" s="96">
        <f>C13+D13+E13+F13+G13+Q13</f>
        <v>60765.909999999996</v>
      </c>
      <c r="S13" s="97">
        <f t="shared" si="1"/>
        <v>57361.78</v>
      </c>
      <c r="T13" s="3"/>
    </row>
    <row r="14" spans="1:20" ht="15.75">
      <c r="A14" s="93">
        <v>12</v>
      </c>
      <c r="B14" s="94" t="s">
        <v>17</v>
      </c>
      <c r="C14" s="26">
        <v>77760.67</v>
      </c>
      <c r="D14" s="26">
        <v>74152.8</v>
      </c>
      <c r="E14" s="26">
        <v>39454.89</v>
      </c>
      <c r="F14" s="26">
        <v>5706.39</v>
      </c>
      <c r="G14" s="26">
        <v>8677.34</v>
      </c>
      <c r="H14" s="27">
        <v>1713.41</v>
      </c>
      <c r="I14" s="26"/>
      <c r="J14" s="26"/>
      <c r="K14" s="26">
        <v>22200.02</v>
      </c>
      <c r="L14" s="26">
        <v>1946.25</v>
      </c>
      <c r="M14" s="26"/>
      <c r="N14" s="26">
        <v>18976.98</v>
      </c>
      <c r="O14" s="26"/>
      <c r="P14" s="26">
        <v>3861.3</v>
      </c>
      <c r="Q14" s="95">
        <f t="shared" si="0"/>
        <v>48697.96000000001</v>
      </c>
      <c r="R14" s="96">
        <f>C14+D14+E14+F14+G14+Q14</f>
        <v>254450.05</v>
      </c>
      <c r="S14" s="97">
        <f t="shared" si="1"/>
        <v>205752.08999999997</v>
      </c>
      <c r="T14" s="3"/>
    </row>
    <row r="15" spans="1:20" ht="15.75">
      <c r="A15" s="93">
        <v>13</v>
      </c>
      <c r="B15" s="94" t="s">
        <v>18</v>
      </c>
      <c r="C15" s="26">
        <v>27360.65</v>
      </c>
      <c r="D15" s="26">
        <v>29836.27</v>
      </c>
      <c r="E15" s="26">
        <v>15328.89</v>
      </c>
      <c r="F15" s="26">
        <v>2627.8</v>
      </c>
      <c r="G15" s="26">
        <v>3700.44</v>
      </c>
      <c r="H15" s="27"/>
      <c r="I15" s="26"/>
      <c r="J15" s="26"/>
      <c r="K15" s="26"/>
      <c r="L15" s="26"/>
      <c r="M15" s="26"/>
      <c r="N15" s="26"/>
      <c r="O15" s="26"/>
      <c r="P15" s="26"/>
      <c r="Q15" s="95">
        <f t="shared" si="0"/>
        <v>0</v>
      </c>
      <c r="R15" s="96">
        <f>C15+D15+E15+F15+G15+Q15</f>
        <v>78854.05</v>
      </c>
      <c r="S15" s="97">
        <f t="shared" si="1"/>
        <v>78854.05</v>
      </c>
      <c r="T15" s="3"/>
    </row>
    <row r="16" spans="1:58" ht="15.75">
      <c r="A16" s="93">
        <v>14</v>
      </c>
      <c r="B16" s="94" t="s">
        <v>19</v>
      </c>
      <c r="C16" s="26">
        <v>25567.64</v>
      </c>
      <c r="D16" s="26">
        <v>16363.3</v>
      </c>
      <c r="E16" s="26">
        <v>7842.56</v>
      </c>
      <c r="F16" s="26">
        <v>1661.47</v>
      </c>
      <c r="G16" s="26">
        <v>1847.2</v>
      </c>
      <c r="H16" s="27"/>
      <c r="I16" s="26"/>
      <c r="J16" s="26"/>
      <c r="K16" s="26"/>
      <c r="L16" s="26"/>
      <c r="M16" s="26"/>
      <c r="N16" s="26"/>
      <c r="O16" s="26"/>
      <c r="P16" s="26"/>
      <c r="Q16" s="95">
        <f t="shared" si="0"/>
        <v>0</v>
      </c>
      <c r="R16" s="96">
        <f>C16+D16+E16+F16+G16+Q16</f>
        <v>53282.17</v>
      </c>
      <c r="S16" s="97">
        <f t="shared" si="1"/>
        <v>53282.17</v>
      </c>
      <c r="T16" s="3"/>
      <c r="U16" s="12"/>
      <c r="V16" s="12"/>
      <c r="W16" s="12" t="s">
        <v>91</v>
      </c>
      <c r="X16" s="12"/>
      <c r="Y16" s="12"/>
      <c r="Z16" s="12"/>
      <c r="AA16" s="12"/>
      <c r="AB16" s="12"/>
      <c r="AC16" s="12"/>
      <c r="AD16" s="12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20" ht="15.75">
      <c r="A17" s="93">
        <v>15</v>
      </c>
      <c r="B17" s="94" t="s">
        <v>20</v>
      </c>
      <c r="C17" s="26">
        <v>48379.98</v>
      </c>
      <c r="D17" s="26">
        <v>30517.76</v>
      </c>
      <c r="E17" s="26">
        <v>31997.48</v>
      </c>
      <c r="F17" s="26">
        <v>6191.55</v>
      </c>
      <c r="G17" s="26">
        <v>3549.5</v>
      </c>
      <c r="H17" s="27"/>
      <c r="I17" s="26"/>
      <c r="J17" s="26"/>
      <c r="K17" s="26"/>
      <c r="L17" s="26"/>
      <c r="M17" s="26"/>
      <c r="N17" s="26"/>
      <c r="O17" s="26"/>
      <c r="P17" s="26"/>
      <c r="Q17" s="95">
        <f t="shared" si="0"/>
        <v>0</v>
      </c>
      <c r="R17" s="96">
        <f>C17+D17+E17+F17+G17+Q17</f>
        <v>120636.27</v>
      </c>
      <c r="S17" s="97">
        <f t="shared" si="1"/>
        <v>120636.27</v>
      </c>
      <c r="T17" s="3"/>
    </row>
    <row r="18" spans="1:20" ht="15.75">
      <c r="A18" s="93">
        <v>16</v>
      </c>
      <c r="B18" s="94" t="s">
        <v>21</v>
      </c>
      <c r="C18" s="26">
        <v>19348.74</v>
      </c>
      <c r="D18" s="26">
        <v>17491.73</v>
      </c>
      <c r="E18" s="26">
        <v>10846.36</v>
      </c>
      <c r="F18" s="26">
        <v>2199.45</v>
      </c>
      <c r="G18" s="26">
        <v>2441.56</v>
      </c>
      <c r="H18" s="28">
        <v>1843.41</v>
      </c>
      <c r="I18" s="26"/>
      <c r="J18" s="26"/>
      <c r="K18" s="26"/>
      <c r="L18" s="26"/>
      <c r="M18" s="26"/>
      <c r="N18" s="26"/>
      <c r="O18" s="26"/>
      <c r="P18" s="26"/>
      <c r="Q18" s="95">
        <f t="shared" si="0"/>
        <v>1843.41</v>
      </c>
      <c r="R18" s="96">
        <f>C18+D18+E18+F18+G18+Q18</f>
        <v>54171.25</v>
      </c>
      <c r="S18" s="97">
        <f t="shared" si="1"/>
        <v>52327.84</v>
      </c>
      <c r="T18" s="3"/>
    </row>
    <row r="19" spans="1:20" ht="15.75">
      <c r="A19" s="93">
        <v>17</v>
      </c>
      <c r="B19" s="94" t="s">
        <v>22</v>
      </c>
      <c r="C19" s="26">
        <v>7017.83</v>
      </c>
      <c r="D19" s="26">
        <v>3872.72</v>
      </c>
      <c r="E19" s="26">
        <v>5107.92</v>
      </c>
      <c r="F19" s="26">
        <v>299.2</v>
      </c>
      <c r="G19" s="26">
        <v>518.9</v>
      </c>
      <c r="H19" s="27"/>
      <c r="I19" s="26"/>
      <c r="J19" s="26"/>
      <c r="K19" s="26"/>
      <c r="L19" s="26"/>
      <c r="M19" s="26"/>
      <c r="N19" s="26"/>
      <c r="O19" s="26"/>
      <c r="P19" s="26"/>
      <c r="Q19" s="95">
        <f t="shared" si="0"/>
        <v>0</v>
      </c>
      <c r="R19" s="96">
        <f>C19+D19+E19+F19+G19+Q19</f>
        <v>16816.57</v>
      </c>
      <c r="S19" s="97">
        <f t="shared" si="1"/>
        <v>16816.57</v>
      </c>
      <c r="T19" s="3"/>
    </row>
    <row r="20" spans="1:20" ht="15.75">
      <c r="A20" s="93">
        <v>18</v>
      </c>
      <c r="B20" s="94" t="s">
        <v>23</v>
      </c>
      <c r="C20" s="26">
        <v>3711.4</v>
      </c>
      <c r="D20" s="26">
        <v>2406.73</v>
      </c>
      <c r="E20" s="26">
        <v>1154.83</v>
      </c>
      <c r="F20" s="26">
        <v>227.1</v>
      </c>
      <c r="G20" s="26">
        <v>349.15</v>
      </c>
      <c r="H20" s="27"/>
      <c r="I20" s="26"/>
      <c r="J20" s="26"/>
      <c r="K20" s="26"/>
      <c r="L20" s="26"/>
      <c r="M20" s="26"/>
      <c r="N20" s="26"/>
      <c r="O20" s="26"/>
      <c r="P20" s="26"/>
      <c r="Q20" s="95">
        <f t="shared" si="0"/>
        <v>0</v>
      </c>
      <c r="R20" s="96">
        <f>C20+D20+E20+F20+G20+Q20</f>
        <v>7849.21</v>
      </c>
      <c r="S20" s="97">
        <f t="shared" si="1"/>
        <v>7849.21</v>
      </c>
      <c r="T20" s="3"/>
    </row>
    <row r="21" spans="1:20" ht="15.75">
      <c r="A21" s="93">
        <v>19</v>
      </c>
      <c r="B21" s="94" t="s">
        <v>24</v>
      </c>
      <c r="C21" s="26">
        <v>14578.35</v>
      </c>
      <c r="D21" s="26">
        <v>12988.98</v>
      </c>
      <c r="E21" s="26">
        <v>4213.39</v>
      </c>
      <c r="F21" s="26">
        <v>3334.98</v>
      </c>
      <c r="G21" s="26">
        <v>3076.1</v>
      </c>
      <c r="H21" s="27"/>
      <c r="I21" s="26"/>
      <c r="J21" s="26"/>
      <c r="K21" s="26"/>
      <c r="L21" s="26"/>
      <c r="M21" s="26"/>
      <c r="N21" s="26"/>
      <c r="O21" s="26"/>
      <c r="P21" s="26"/>
      <c r="Q21" s="95">
        <f t="shared" si="0"/>
        <v>0</v>
      </c>
      <c r="R21" s="96">
        <f>C21+D21+E21+F21+G21+Q21</f>
        <v>38191.8</v>
      </c>
      <c r="S21" s="97">
        <f t="shared" si="1"/>
        <v>38191.8</v>
      </c>
      <c r="T21" s="3"/>
    </row>
    <row r="22" spans="1:20" ht="15.75">
      <c r="A22" s="93">
        <v>20</v>
      </c>
      <c r="B22" s="94" t="s">
        <v>25</v>
      </c>
      <c r="C22" s="26">
        <v>20159.37</v>
      </c>
      <c r="D22" s="26">
        <v>17556.89</v>
      </c>
      <c r="E22" s="26">
        <v>11663.22</v>
      </c>
      <c r="F22" s="26">
        <v>1136.06</v>
      </c>
      <c r="G22" s="26">
        <v>2325.34</v>
      </c>
      <c r="H22" s="27">
        <v>1713.41</v>
      </c>
      <c r="I22" s="26"/>
      <c r="J22" s="26"/>
      <c r="K22" s="26"/>
      <c r="L22" s="26"/>
      <c r="M22" s="26">
        <v>4667.07</v>
      </c>
      <c r="N22" s="26"/>
      <c r="O22" s="26"/>
      <c r="P22" s="26"/>
      <c r="Q22" s="95">
        <f t="shared" si="0"/>
        <v>6380.48</v>
      </c>
      <c r="R22" s="96">
        <f>C22+D22+E22+F22+G22+Q22</f>
        <v>59221.359999999986</v>
      </c>
      <c r="S22" s="97">
        <f t="shared" si="1"/>
        <v>52840.87999999999</v>
      </c>
      <c r="T22" s="3"/>
    </row>
    <row r="23" spans="1:20" ht="15.75">
      <c r="A23" s="93">
        <v>21</v>
      </c>
      <c r="B23" s="94" t="s">
        <v>26</v>
      </c>
      <c r="C23" s="26">
        <v>56294.41</v>
      </c>
      <c r="D23" s="26">
        <v>49650.32</v>
      </c>
      <c r="E23" s="26">
        <v>30684.77</v>
      </c>
      <c r="F23" s="26">
        <v>11525.58</v>
      </c>
      <c r="G23" s="26">
        <v>6567.18</v>
      </c>
      <c r="H23" s="27"/>
      <c r="I23" s="26"/>
      <c r="J23" s="26"/>
      <c r="K23" s="26"/>
      <c r="L23" s="26"/>
      <c r="M23" s="26"/>
      <c r="N23" s="26"/>
      <c r="O23" s="26"/>
      <c r="P23" s="26"/>
      <c r="Q23" s="95">
        <f t="shared" si="0"/>
        <v>0</v>
      </c>
      <c r="R23" s="96">
        <f>C23+D23+E23+F23+G23+Q23</f>
        <v>154722.25999999998</v>
      </c>
      <c r="S23" s="97">
        <f t="shared" si="1"/>
        <v>154722.25999999998</v>
      </c>
      <c r="T23" s="3"/>
    </row>
    <row r="24" spans="1:20" ht="15.75">
      <c r="A24" s="93">
        <v>22</v>
      </c>
      <c r="B24" s="94" t="s">
        <v>27</v>
      </c>
      <c r="C24" s="26">
        <v>7422.31</v>
      </c>
      <c r="D24" s="26">
        <v>4021.38</v>
      </c>
      <c r="E24" s="26">
        <v>5963.25</v>
      </c>
      <c r="F24" s="26">
        <v>406.57</v>
      </c>
      <c r="G24" s="26">
        <v>842.81</v>
      </c>
      <c r="H24" s="27"/>
      <c r="I24" s="26"/>
      <c r="J24" s="26"/>
      <c r="K24" s="26"/>
      <c r="L24" s="26"/>
      <c r="M24" s="26"/>
      <c r="N24" s="26"/>
      <c r="O24" s="26"/>
      <c r="P24" s="26"/>
      <c r="Q24" s="95">
        <f t="shared" si="0"/>
        <v>0</v>
      </c>
      <c r="R24" s="96">
        <f>C24+D24+E24+F24+G24+Q24</f>
        <v>18656.320000000003</v>
      </c>
      <c r="S24" s="97">
        <f t="shared" si="1"/>
        <v>18656.320000000003</v>
      </c>
      <c r="T24" s="3"/>
    </row>
    <row r="25" spans="1:20" ht="15.75">
      <c r="A25" s="93">
        <v>23</v>
      </c>
      <c r="B25" s="94" t="s">
        <v>28</v>
      </c>
      <c r="C25" s="26">
        <v>9939.44</v>
      </c>
      <c r="D25" s="26">
        <v>6409.09</v>
      </c>
      <c r="E25" s="26">
        <v>4681.29</v>
      </c>
      <c r="F25" s="26">
        <v>2211.93</v>
      </c>
      <c r="G25" s="26">
        <v>792.96</v>
      </c>
      <c r="H25" s="27"/>
      <c r="I25" s="26"/>
      <c r="J25" s="26"/>
      <c r="K25" s="26"/>
      <c r="L25" s="26"/>
      <c r="M25" s="26"/>
      <c r="N25" s="26"/>
      <c r="O25" s="26"/>
      <c r="P25" s="26"/>
      <c r="Q25" s="95">
        <f t="shared" si="0"/>
        <v>0</v>
      </c>
      <c r="R25" s="96">
        <f>C25+D25+E25+F25+G25+Q25</f>
        <v>24034.71</v>
      </c>
      <c r="S25" s="97">
        <f t="shared" si="1"/>
        <v>24034.71</v>
      </c>
      <c r="T25" s="3"/>
    </row>
    <row r="26" spans="1:20" ht="15.75">
      <c r="A26" s="93">
        <v>24</v>
      </c>
      <c r="B26" s="94" t="s">
        <v>29</v>
      </c>
      <c r="C26" s="26">
        <v>61331.91</v>
      </c>
      <c r="D26" s="26">
        <v>75019.63</v>
      </c>
      <c r="E26" s="26">
        <v>74271.19</v>
      </c>
      <c r="F26" s="26">
        <v>3653.79</v>
      </c>
      <c r="G26" s="26">
        <v>7514.02</v>
      </c>
      <c r="H26" s="27">
        <v>5140.2</v>
      </c>
      <c r="I26" s="26"/>
      <c r="J26" s="26">
        <v>7774.4</v>
      </c>
      <c r="K26" s="26">
        <v>42771.54</v>
      </c>
      <c r="L26" s="26"/>
      <c r="M26" s="26">
        <v>11422.13</v>
      </c>
      <c r="N26" s="26">
        <v>29754.2</v>
      </c>
      <c r="O26" s="26">
        <v>40543.65</v>
      </c>
      <c r="P26" s="26">
        <v>3861.3</v>
      </c>
      <c r="Q26" s="95">
        <f t="shared" si="0"/>
        <v>141267.41999999998</v>
      </c>
      <c r="R26" s="96">
        <f>C26+D26+E26+F26+G26+Q26</f>
        <v>363057.95999999996</v>
      </c>
      <c r="S26" s="97">
        <f t="shared" si="1"/>
        <v>221790.53999999998</v>
      </c>
      <c r="T26" s="3"/>
    </row>
    <row r="27" spans="1:20" ht="15.75">
      <c r="A27" s="93">
        <v>25</v>
      </c>
      <c r="B27" s="94" t="s">
        <v>30</v>
      </c>
      <c r="C27" s="26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/>
      <c r="O27" s="26"/>
      <c r="P27" s="26"/>
      <c r="Q27" s="95">
        <f t="shared" si="0"/>
        <v>0</v>
      </c>
      <c r="R27" s="96">
        <f>C27+D27+E27+F27+G27+Q27</f>
        <v>0</v>
      </c>
      <c r="S27" s="97">
        <f t="shared" si="1"/>
        <v>0</v>
      </c>
      <c r="T27" s="3"/>
    </row>
    <row r="28" spans="1:20" ht="15.75">
      <c r="A28" s="93">
        <v>26</v>
      </c>
      <c r="B28" s="94" t="s">
        <v>31</v>
      </c>
      <c r="C28" s="26">
        <v>4367.97</v>
      </c>
      <c r="D28" s="26">
        <v>5446.1</v>
      </c>
      <c r="E28" s="26">
        <v>3488.84</v>
      </c>
      <c r="F28" s="26">
        <v>359.52</v>
      </c>
      <c r="G28" s="26">
        <v>419.73</v>
      </c>
      <c r="H28" s="27"/>
      <c r="I28" s="26"/>
      <c r="J28" s="26"/>
      <c r="K28" s="26"/>
      <c r="L28" s="26"/>
      <c r="M28" s="26"/>
      <c r="N28" s="26">
        <v>3988.47</v>
      </c>
      <c r="O28" s="26"/>
      <c r="P28" s="26"/>
      <c r="Q28" s="95">
        <f t="shared" si="0"/>
        <v>3988.47</v>
      </c>
      <c r="R28" s="96">
        <f>C28+D28+E28+F28+G28+Q28</f>
        <v>18070.63</v>
      </c>
      <c r="S28" s="97">
        <f t="shared" si="1"/>
        <v>14082.160000000002</v>
      </c>
      <c r="T28" s="3"/>
    </row>
    <row r="29" spans="1:20" ht="15.75">
      <c r="A29" s="93">
        <v>27</v>
      </c>
      <c r="B29" s="94" t="s">
        <v>32</v>
      </c>
      <c r="C29" s="26">
        <v>21510.12</v>
      </c>
      <c r="D29" s="26">
        <v>20675.57</v>
      </c>
      <c r="E29" s="26">
        <v>6866.71</v>
      </c>
      <c r="F29" s="26">
        <v>3569.43</v>
      </c>
      <c r="G29" s="26">
        <v>2787.82</v>
      </c>
      <c r="H29" s="27"/>
      <c r="I29" s="26"/>
      <c r="J29" s="26"/>
      <c r="K29" s="26">
        <v>3332.88</v>
      </c>
      <c r="L29" s="26"/>
      <c r="M29" s="26"/>
      <c r="N29" s="26"/>
      <c r="O29" s="26"/>
      <c r="P29" s="26"/>
      <c r="Q29" s="95">
        <f t="shared" si="0"/>
        <v>3332.88</v>
      </c>
      <c r="R29" s="96">
        <f>C29+D29+E29+F29+G29+Q29</f>
        <v>58742.53</v>
      </c>
      <c r="S29" s="97">
        <f t="shared" si="1"/>
        <v>55409.65</v>
      </c>
      <c r="T29" s="3"/>
    </row>
    <row r="30" spans="1:20" ht="15.75">
      <c r="A30" s="93">
        <v>28</v>
      </c>
      <c r="B30" s="94" t="s">
        <v>33</v>
      </c>
      <c r="C30" s="26">
        <v>12515.52</v>
      </c>
      <c r="D30" s="26">
        <v>9626.53</v>
      </c>
      <c r="E30" s="26">
        <v>12282.3</v>
      </c>
      <c r="F30" s="26">
        <v>584.09</v>
      </c>
      <c r="G30" s="26">
        <v>1081.4</v>
      </c>
      <c r="H30" s="27"/>
      <c r="I30" s="26"/>
      <c r="J30" s="26"/>
      <c r="K30" s="26"/>
      <c r="L30" s="26"/>
      <c r="M30" s="26"/>
      <c r="N30" s="26"/>
      <c r="O30" s="26"/>
      <c r="P30" s="26"/>
      <c r="Q30" s="95">
        <f t="shared" si="0"/>
        <v>0</v>
      </c>
      <c r="R30" s="96">
        <f>C30+D30+E30+F30+G30+Q30</f>
        <v>36089.840000000004</v>
      </c>
      <c r="S30" s="97">
        <f t="shared" si="1"/>
        <v>36089.840000000004</v>
      </c>
      <c r="T30" s="3"/>
    </row>
    <row r="31" spans="1:20" ht="15.75">
      <c r="A31" s="93">
        <v>29</v>
      </c>
      <c r="B31" s="94" t="s">
        <v>34</v>
      </c>
      <c r="C31" s="26">
        <v>45667.58</v>
      </c>
      <c r="D31" s="26">
        <v>48600.61</v>
      </c>
      <c r="E31" s="26">
        <v>13083.04</v>
      </c>
      <c r="F31" s="26">
        <v>2946.33</v>
      </c>
      <c r="G31" s="26">
        <v>5844.6</v>
      </c>
      <c r="H31" s="27"/>
      <c r="I31" s="26"/>
      <c r="J31" s="26"/>
      <c r="K31" s="26"/>
      <c r="L31" s="26"/>
      <c r="M31" s="26"/>
      <c r="N31" s="26">
        <v>3988.47</v>
      </c>
      <c r="O31" s="26"/>
      <c r="P31" s="26">
        <v>3861.3</v>
      </c>
      <c r="Q31" s="95">
        <f t="shared" si="0"/>
        <v>7849.77</v>
      </c>
      <c r="R31" s="96">
        <f>C31+D31+E31+F31+G31+Q31</f>
        <v>123991.93000000002</v>
      </c>
      <c r="S31" s="97">
        <f t="shared" si="1"/>
        <v>116142.16000000002</v>
      </c>
      <c r="T31" s="3"/>
    </row>
    <row r="32" spans="1:20" ht="15.75">
      <c r="A32" s="93">
        <v>30</v>
      </c>
      <c r="B32" s="94" t="s">
        <v>35</v>
      </c>
      <c r="C32" s="26">
        <v>34411.23</v>
      </c>
      <c r="D32" s="26">
        <v>33172.75</v>
      </c>
      <c r="E32" s="26">
        <v>15160.7</v>
      </c>
      <c r="F32" s="26">
        <v>4041.01</v>
      </c>
      <c r="G32" s="26">
        <v>4841.27</v>
      </c>
      <c r="H32" s="27">
        <v>3426.82</v>
      </c>
      <c r="I32" s="26"/>
      <c r="J32" s="26"/>
      <c r="K32" s="26"/>
      <c r="L32" s="26"/>
      <c r="M32" s="26">
        <v>4251.21</v>
      </c>
      <c r="N32" s="26">
        <v>7826.2</v>
      </c>
      <c r="O32" s="26"/>
      <c r="P32" s="26"/>
      <c r="Q32" s="95">
        <f t="shared" si="0"/>
        <v>15504.23</v>
      </c>
      <c r="R32" s="96">
        <f>C32+D32+E32+F32+G32+Q32</f>
        <v>107131.19</v>
      </c>
      <c r="S32" s="97">
        <f t="shared" si="1"/>
        <v>91626.96</v>
      </c>
      <c r="T32" s="3"/>
    </row>
    <row r="33" spans="1:20" ht="15.75">
      <c r="A33" s="93">
        <v>31</v>
      </c>
      <c r="B33" s="94" t="s">
        <v>36</v>
      </c>
      <c r="C33" s="26">
        <v>5165.91</v>
      </c>
      <c r="D33" s="26">
        <v>3982.74</v>
      </c>
      <c r="E33" s="26">
        <v>2895.3</v>
      </c>
      <c r="F33" s="26">
        <v>377.38</v>
      </c>
      <c r="G33" s="26">
        <v>447.32</v>
      </c>
      <c r="H33" s="27"/>
      <c r="I33" s="26"/>
      <c r="J33" s="26"/>
      <c r="K33" s="26"/>
      <c r="L33" s="26"/>
      <c r="M33" s="26"/>
      <c r="N33" s="26"/>
      <c r="O33" s="26"/>
      <c r="P33" s="26"/>
      <c r="Q33" s="95">
        <f t="shared" si="0"/>
        <v>0</v>
      </c>
      <c r="R33" s="96">
        <f>C33+D33+E33+F33+G33+Q33</f>
        <v>12868.65</v>
      </c>
      <c r="S33" s="97">
        <f t="shared" si="1"/>
        <v>12868.65</v>
      </c>
      <c r="T33" s="3"/>
    </row>
    <row r="34" spans="1:20" ht="15.75">
      <c r="A34" s="93">
        <v>32</v>
      </c>
      <c r="B34" s="94" t="s">
        <v>89</v>
      </c>
      <c r="C34" s="26">
        <v>6863.4</v>
      </c>
      <c r="D34" s="26">
        <v>5299.33</v>
      </c>
      <c r="E34" s="26">
        <v>3827.21</v>
      </c>
      <c r="F34" s="26">
        <v>752.56</v>
      </c>
      <c r="G34" s="26">
        <v>1032.15</v>
      </c>
      <c r="H34" s="27"/>
      <c r="I34" s="26"/>
      <c r="J34" s="26"/>
      <c r="K34" s="26"/>
      <c r="L34" s="26"/>
      <c r="M34" s="26"/>
      <c r="N34" s="26"/>
      <c r="O34" s="26"/>
      <c r="P34" s="26"/>
      <c r="Q34" s="95">
        <f t="shared" si="0"/>
        <v>0</v>
      </c>
      <c r="R34" s="96">
        <f>C34+D34+E34+F34+G34+Q34</f>
        <v>17774.65</v>
      </c>
      <c r="S34" s="97">
        <f t="shared" si="1"/>
        <v>17774.65</v>
      </c>
      <c r="T34" s="3"/>
    </row>
    <row r="35" spans="1:20" ht="15.75">
      <c r="A35" s="93">
        <v>33</v>
      </c>
      <c r="B35" s="94" t="s">
        <v>92</v>
      </c>
      <c r="C35" s="26">
        <v>19879.92</v>
      </c>
      <c r="D35" s="26">
        <v>17493.42</v>
      </c>
      <c r="E35" s="26">
        <v>13949.34</v>
      </c>
      <c r="F35" s="26">
        <v>2144.02</v>
      </c>
      <c r="G35" s="26">
        <v>1558.46</v>
      </c>
      <c r="H35" s="27"/>
      <c r="I35" s="26"/>
      <c r="J35" s="26"/>
      <c r="K35" s="26"/>
      <c r="L35" s="26"/>
      <c r="M35" s="26">
        <v>2919.71</v>
      </c>
      <c r="N35" s="26"/>
      <c r="O35" s="26"/>
      <c r="P35" s="26">
        <v>3913.1</v>
      </c>
      <c r="Q35" s="95">
        <f t="shared" si="0"/>
        <v>6832.8099999999995</v>
      </c>
      <c r="R35" s="96">
        <f>C35+D35+E35+F35+G35+Q35</f>
        <v>61857.96999999999</v>
      </c>
      <c r="S35" s="97">
        <f t="shared" si="1"/>
        <v>55025.15999999999</v>
      </c>
      <c r="T35" s="3"/>
    </row>
    <row r="36" spans="1:20" ht="15.75">
      <c r="A36" s="93">
        <v>34</v>
      </c>
      <c r="B36" s="94" t="s">
        <v>93</v>
      </c>
      <c r="C36" s="26">
        <v>21413.75</v>
      </c>
      <c r="D36" s="26">
        <v>24202.74</v>
      </c>
      <c r="E36" s="26">
        <v>15151.96</v>
      </c>
      <c r="F36" s="26">
        <v>1131.95</v>
      </c>
      <c r="G36" s="26">
        <v>2885.79</v>
      </c>
      <c r="H36" s="27"/>
      <c r="I36" s="26"/>
      <c r="J36" s="26"/>
      <c r="K36" s="26"/>
      <c r="L36" s="26"/>
      <c r="M36" s="26"/>
      <c r="N36" s="26"/>
      <c r="O36" s="26"/>
      <c r="P36" s="26"/>
      <c r="Q36" s="95">
        <f t="shared" si="0"/>
        <v>0</v>
      </c>
      <c r="R36" s="96">
        <f>C36+D36+E36+F36+G36+Q36</f>
        <v>64786.19</v>
      </c>
      <c r="S36" s="97">
        <f t="shared" si="1"/>
        <v>64786.19</v>
      </c>
      <c r="T36" s="3"/>
    </row>
    <row r="37" spans="1:20" ht="15.75">
      <c r="A37" s="93">
        <v>35</v>
      </c>
      <c r="B37" s="94" t="s">
        <v>95</v>
      </c>
      <c r="C37" s="26">
        <v>4027.69</v>
      </c>
      <c r="D37" s="26">
        <v>2534.62</v>
      </c>
      <c r="E37" s="26">
        <v>2033.36</v>
      </c>
      <c r="F37" s="26">
        <v>443.17</v>
      </c>
      <c r="G37" s="26">
        <v>250.99</v>
      </c>
      <c r="H37" s="27"/>
      <c r="I37" s="26"/>
      <c r="J37" s="26"/>
      <c r="K37" s="26"/>
      <c r="L37" s="26"/>
      <c r="M37" s="26"/>
      <c r="N37" s="26"/>
      <c r="O37" s="26"/>
      <c r="P37" s="26"/>
      <c r="Q37" s="95">
        <f t="shared" si="0"/>
        <v>0</v>
      </c>
      <c r="R37" s="96">
        <f>C37+D37+E37+F37+G37+Q37</f>
        <v>9289.83</v>
      </c>
      <c r="S37" s="97">
        <f t="shared" si="1"/>
        <v>9289.83</v>
      </c>
      <c r="T37" s="3"/>
    </row>
    <row r="38" spans="1:20" ht="15.75">
      <c r="A38" s="93">
        <v>36</v>
      </c>
      <c r="B38" s="94" t="s">
        <v>98</v>
      </c>
      <c r="C38" s="26">
        <v>8548.23</v>
      </c>
      <c r="D38" s="26">
        <v>5420.35</v>
      </c>
      <c r="E38" s="26">
        <v>4400.17</v>
      </c>
      <c r="F38" s="26">
        <v>967.01</v>
      </c>
      <c r="G38" s="26">
        <v>949.58</v>
      </c>
      <c r="H38" s="27"/>
      <c r="I38" s="26"/>
      <c r="J38" s="26"/>
      <c r="K38" s="26"/>
      <c r="L38" s="26"/>
      <c r="M38" s="26"/>
      <c r="N38" s="26"/>
      <c r="O38" s="26"/>
      <c r="P38" s="26"/>
      <c r="Q38" s="95">
        <f t="shared" si="0"/>
        <v>0</v>
      </c>
      <c r="R38" s="96">
        <f>C38+D38+E38+F38+G38+Q38</f>
        <v>20285.34</v>
      </c>
      <c r="S38" s="97">
        <f t="shared" si="1"/>
        <v>20285.34</v>
      </c>
      <c r="T38" s="3"/>
    </row>
    <row r="39" spans="1:20" ht="15.75">
      <c r="A39" s="93">
        <v>37</v>
      </c>
      <c r="B39" s="94" t="s">
        <v>99</v>
      </c>
      <c r="C39" s="26">
        <v>6334.32</v>
      </c>
      <c r="D39" s="26">
        <v>3806.41</v>
      </c>
      <c r="E39" s="26">
        <v>4716.67</v>
      </c>
      <c r="F39" s="26">
        <v>155.38</v>
      </c>
      <c r="G39" s="26">
        <v>254.65</v>
      </c>
      <c r="H39" s="27"/>
      <c r="I39" s="26"/>
      <c r="J39" s="26"/>
      <c r="K39" s="26"/>
      <c r="L39" s="26"/>
      <c r="M39" s="26"/>
      <c r="N39" s="26"/>
      <c r="O39" s="26"/>
      <c r="P39" s="26"/>
      <c r="Q39" s="95">
        <f t="shared" si="0"/>
        <v>0</v>
      </c>
      <c r="R39" s="96">
        <f>C39+D39+E39+F39+G39+Q39</f>
        <v>15267.429999999998</v>
      </c>
      <c r="S39" s="97">
        <f t="shared" si="1"/>
        <v>15267.429999999998</v>
      </c>
      <c r="T39" s="3"/>
    </row>
    <row r="40" spans="1:20" s="76" customFormat="1" ht="16.5" thickBot="1">
      <c r="A40" s="93">
        <v>38</v>
      </c>
      <c r="B40" s="94" t="s">
        <v>105</v>
      </c>
      <c r="C40" s="26">
        <v>6964.02</v>
      </c>
      <c r="D40" s="26">
        <v>6005.7</v>
      </c>
      <c r="E40" s="26">
        <v>4186.89</v>
      </c>
      <c r="F40" s="26">
        <v>1346.03</v>
      </c>
      <c r="G40" s="26">
        <v>807.07</v>
      </c>
      <c r="H40" s="27"/>
      <c r="I40" s="26"/>
      <c r="J40" s="26"/>
      <c r="K40" s="26"/>
      <c r="L40" s="26"/>
      <c r="M40" s="26"/>
      <c r="N40" s="26"/>
      <c r="O40" s="26"/>
      <c r="P40" s="26"/>
      <c r="Q40" s="95">
        <f t="shared" si="0"/>
        <v>0</v>
      </c>
      <c r="R40" s="96">
        <f>C40+D40+E40+F40+G40+Q40</f>
        <v>19309.71</v>
      </c>
      <c r="S40" s="97">
        <f t="shared" si="1"/>
        <v>19309.71</v>
      </c>
      <c r="T40" s="79"/>
    </row>
    <row r="41" spans="1:20" s="78" customFormat="1" ht="26.25" customHeight="1" thickBot="1">
      <c r="A41" s="83"/>
      <c r="B41" s="94" t="s">
        <v>37</v>
      </c>
      <c r="C41" s="99">
        <f>SUM(C3:C40)</f>
        <v>870231.61</v>
      </c>
      <c r="D41" s="99">
        <f aca="true" t="shared" si="2" ref="D41:P41">SUM(D3:D40)</f>
        <v>836723.3699999998</v>
      </c>
      <c r="E41" s="99">
        <f t="shared" si="2"/>
        <v>759560.6000000001</v>
      </c>
      <c r="F41" s="99">
        <f t="shared" si="2"/>
        <v>94845.60999999999</v>
      </c>
      <c r="G41" s="99">
        <f t="shared" si="2"/>
        <v>101614.10000000003</v>
      </c>
      <c r="H41" s="99">
        <f t="shared" si="2"/>
        <v>78568.03000000001</v>
      </c>
      <c r="I41" s="99">
        <f t="shared" si="2"/>
        <v>0</v>
      </c>
      <c r="J41" s="99">
        <f t="shared" si="2"/>
        <v>15548.8</v>
      </c>
      <c r="K41" s="99">
        <f t="shared" si="2"/>
        <v>139406.13</v>
      </c>
      <c r="L41" s="99">
        <f t="shared" si="2"/>
        <v>1946.25</v>
      </c>
      <c r="M41" s="99">
        <f t="shared" si="2"/>
        <v>23260.12</v>
      </c>
      <c r="N41" s="99">
        <f t="shared" si="2"/>
        <v>91279.45999999999</v>
      </c>
      <c r="O41" s="99">
        <f t="shared" si="2"/>
        <v>53916.23</v>
      </c>
      <c r="P41" s="99">
        <f t="shared" si="2"/>
        <v>15497.000000000002</v>
      </c>
      <c r="Q41" s="95">
        <f t="shared" si="0"/>
        <v>419422.02</v>
      </c>
      <c r="R41" s="96">
        <f>C41+D41+E41+F41+G41+Q41</f>
        <v>3082397.31</v>
      </c>
      <c r="S41" s="97">
        <f t="shared" si="1"/>
        <v>2662975.29</v>
      </c>
      <c r="T41" s="77"/>
    </row>
    <row r="42" spans="2:19" ht="15.75">
      <c r="B42" s="29"/>
      <c r="C42" s="30"/>
      <c r="D42" s="30"/>
      <c r="E42" s="30"/>
      <c r="F42" s="31"/>
      <c r="G42" s="31"/>
      <c r="H42" s="32"/>
      <c r="I42" s="30"/>
      <c r="J42" s="30"/>
      <c r="K42" s="30"/>
      <c r="L42" s="30"/>
      <c r="M42" s="30"/>
      <c r="N42" s="30"/>
      <c r="O42" s="30"/>
      <c r="P42" s="30"/>
      <c r="Q42" s="30"/>
      <c r="S42" s="32"/>
    </row>
    <row r="43" spans="2:19" ht="15.75">
      <c r="B43" s="33"/>
      <c r="C43" s="30"/>
      <c r="D43" s="30"/>
      <c r="E43" s="30"/>
      <c r="F43" s="31"/>
      <c r="G43" s="31"/>
      <c r="H43" s="32"/>
      <c r="I43" s="30"/>
      <c r="J43" s="30"/>
      <c r="K43" s="30"/>
      <c r="L43" s="30"/>
      <c r="M43" s="30"/>
      <c r="N43" s="30"/>
      <c r="O43" s="30"/>
      <c r="P43" s="30"/>
      <c r="Q43" s="30"/>
      <c r="S43" s="32"/>
    </row>
    <row r="44" spans="2:18" ht="1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40">
      <selection activeCell="G66" sqref="G66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85" t="s">
        <v>124</v>
      </c>
      <c r="B3" s="85"/>
      <c r="C3" s="85"/>
      <c r="D3" s="85"/>
      <c r="E3" s="85"/>
      <c r="F3" s="85"/>
      <c r="G3" s="85"/>
      <c r="H3" s="85"/>
    </row>
    <row r="4" spans="1:8" ht="14.25">
      <c r="A4" s="36"/>
      <c r="B4" s="36"/>
      <c r="C4" s="38"/>
      <c r="D4" s="1"/>
      <c r="E4" s="1"/>
      <c r="F4" s="1"/>
      <c r="G4" s="36"/>
      <c r="H4" s="36"/>
    </row>
    <row r="5" spans="1:8" ht="45">
      <c r="A5" s="49" t="s">
        <v>0</v>
      </c>
      <c r="B5" s="49" t="s">
        <v>1</v>
      </c>
      <c r="C5" s="51" t="s">
        <v>53</v>
      </c>
      <c r="D5" s="48"/>
      <c r="E5" s="1"/>
      <c r="F5" s="1"/>
      <c r="G5" s="36"/>
      <c r="H5" s="36"/>
    </row>
    <row r="6" spans="1:8" ht="15">
      <c r="A6" s="39" t="s">
        <v>81</v>
      </c>
      <c r="B6" s="7" t="s">
        <v>6</v>
      </c>
      <c r="C6" s="8">
        <v>434.55</v>
      </c>
      <c r="D6" s="12"/>
      <c r="E6" s="1"/>
      <c r="F6" s="1"/>
      <c r="G6" s="36"/>
      <c r="H6" s="36"/>
    </row>
    <row r="7" spans="1:8" ht="15">
      <c r="A7" s="39" t="s">
        <v>54</v>
      </c>
      <c r="B7" s="7" t="s">
        <v>41</v>
      </c>
      <c r="C7" s="47"/>
      <c r="D7" s="12"/>
      <c r="E7" s="1"/>
      <c r="F7" s="1"/>
      <c r="G7" s="36"/>
      <c r="H7" s="36"/>
    </row>
    <row r="8" spans="1:8" ht="15">
      <c r="A8" s="39" t="s">
        <v>55</v>
      </c>
      <c r="B8" s="7" t="s">
        <v>8</v>
      </c>
      <c r="C8" s="47"/>
      <c r="D8" s="12"/>
      <c r="E8" s="1"/>
      <c r="F8" s="1"/>
      <c r="G8" s="36"/>
      <c r="H8" s="36"/>
    </row>
    <row r="9" spans="1:8" ht="15">
      <c r="A9" s="39" t="s">
        <v>56</v>
      </c>
      <c r="B9" s="7" t="s">
        <v>9</v>
      </c>
      <c r="C9" s="47"/>
      <c r="D9" s="12"/>
      <c r="E9" s="1"/>
      <c r="F9" s="1"/>
      <c r="G9" s="36"/>
      <c r="H9" s="36"/>
    </row>
    <row r="10" spans="1:8" ht="15">
      <c r="A10" s="39" t="s">
        <v>57</v>
      </c>
      <c r="B10" s="7" t="s">
        <v>10</v>
      </c>
      <c r="C10" s="47"/>
      <c r="D10" s="12"/>
      <c r="E10" s="1"/>
      <c r="F10" s="1"/>
      <c r="G10" s="36"/>
      <c r="H10" s="36"/>
    </row>
    <row r="11" spans="1:8" ht="15">
      <c r="A11" s="39" t="s">
        <v>58</v>
      </c>
      <c r="B11" s="7" t="s">
        <v>11</v>
      </c>
      <c r="C11" s="47"/>
      <c r="D11" s="12"/>
      <c r="E11" s="1"/>
      <c r="F11" s="1"/>
      <c r="G11" s="36"/>
      <c r="H11" s="36"/>
    </row>
    <row r="12" spans="1:8" ht="15">
      <c r="A12" s="39" t="s">
        <v>59</v>
      </c>
      <c r="B12" s="7" t="s">
        <v>12</v>
      </c>
      <c r="C12" s="47"/>
      <c r="D12" s="12"/>
      <c r="E12" s="1"/>
      <c r="F12" s="1"/>
      <c r="G12" s="36"/>
      <c r="H12" s="36"/>
    </row>
    <row r="13" spans="1:8" ht="15">
      <c r="A13" s="39" t="s">
        <v>60</v>
      </c>
      <c r="B13" s="7" t="s">
        <v>13</v>
      </c>
      <c r="C13" s="47"/>
      <c r="D13" s="12"/>
      <c r="E13" s="1"/>
      <c r="F13" s="1"/>
      <c r="G13" s="36"/>
      <c r="H13" s="36"/>
    </row>
    <row r="14" spans="1:8" ht="15">
      <c r="A14" s="39" t="s">
        <v>61</v>
      </c>
      <c r="B14" s="7" t="s">
        <v>14</v>
      </c>
      <c r="C14" s="47"/>
      <c r="D14" s="12"/>
      <c r="E14" s="1"/>
      <c r="F14" s="1"/>
      <c r="G14" s="36"/>
      <c r="H14" s="36"/>
    </row>
    <row r="15" spans="1:8" ht="15">
      <c r="A15" s="39" t="s">
        <v>62</v>
      </c>
      <c r="B15" s="7" t="s">
        <v>15</v>
      </c>
      <c r="C15" s="47"/>
      <c r="D15" s="12"/>
      <c r="E15" s="1"/>
      <c r="F15" s="1"/>
      <c r="G15" s="36"/>
      <c r="H15" s="36"/>
    </row>
    <row r="16" spans="1:8" ht="15">
      <c r="A16" s="39" t="s">
        <v>63</v>
      </c>
      <c r="B16" s="7" t="s">
        <v>16</v>
      </c>
      <c r="C16" s="47"/>
      <c r="D16" s="12"/>
      <c r="E16" s="1"/>
      <c r="F16" s="1"/>
      <c r="G16" s="36"/>
      <c r="H16" s="36"/>
    </row>
    <row r="17" spans="1:8" ht="15">
      <c r="A17" s="39" t="s">
        <v>64</v>
      </c>
      <c r="B17" s="7" t="s">
        <v>42</v>
      </c>
      <c r="C17" s="47"/>
      <c r="D17" s="12"/>
      <c r="E17" s="1"/>
      <c r="F17" s="1"/>
      <c r="G17" s="36"/>
      <c r="H17" s="36"/>
    </row>
    <row r="18" spans="1:8" ht="15">
      <c r="A18" s="39" t="s">
        <v>65</v>
      </c>
      <c r="B18" s="7" t="s">
        <v>18</v>
      </c>
      <c r="C18" s="47"/>
      <c r="D18" s="12"/>
      <c r="E18" s="1"/>
      <c r="F18" s="1"/>
      <c r="G18" s="36"/>
      <c r="H18" s="36"/>
    </row>
    <row r="19" spans="1:8" ht="15">
      <c r="A19" s="39" t="s">
        <v>66</v>
      </c>
      <c r="B19" s="7" t="s">
        <v>19</v>
      </c>
      <c r="C19" s="47"/>
      <c r="D19" s="12"/>
      <c r="E19" s="1"/>
      <c r="F19" s="1"/>
      <c r="G19" s="36"/>
      <c r="H19" s="36"/>
    </row>
    <row r="20" spans="1:8" ht="15">
      <c r="A20" s="39" t="s">
        <v>67</v>
      </c>
      <c r="B20" s="7" t="s">
        <v>20</v>
      </c>
      <c r="C20" s="8"/>
      <c r="D20" s="12"/>
      <c r="E20" s="1"/>
      <c r="F20" s="1"/>
      <c r="G20" s="36"/>
      <c r="H20" s="36"/>
    </row>
    <row r="21" spans="1:8" ht="15">
      <c r="A21" s="39" t="s">
        <v>68</v>
      </c>
      <c r="B21" s="7" t="s">
        <v>21</v>
      </c>
      <c r="C21" s="47"/>
      <c r="D21" s="12"/>
      <c r="E21" s="1"/>
      <c r="F21" s="1"/>
      <c r="G21" s="36"/>
      <c r="H21" s="36"/>
    </row>
    <row r="22" spans="1:8" ht="15">
      <c r="A22" s="39" t="s">
        <v>69</v>
      </c>
      <c r="B22" s="7" t="s">
        <v>22</v>
      </c>
      <c r="C22" s="47"/>
      <c r="D22" s="12"/>
      <c r="E22" s="1"/>
      <c r="F22" s="1"/>
      <c r="G22" s="36"/>
      <c r="H22" s="36"/>
    </row>
    <row r="23" spans="1:8" ht="15">
      <c r="A23" s="39" t="s">
        <v>70</v>
      </c>
      <c r="B23" s="7" t="s">
        <v>23</v>
      </c>
      <c r="C23" s="47"/>
      <c r="D23" s="12"/>
      <c r="E23" s="1"/>
      <c r="F23" s="1"/>
      <c r="G23" s="36"/>
      <c r="H23" s="36"/>
    </row>
    <row r="24" spans="1:8" ht="15">
      <c r="A24" s="39" t="s">
        <v>71</v>
      </c>
      <c r="B24" s="7" t="s">
        <v>24</v>
      </c>
      <c r="C24" s="47"/>
      <c r="D24" s="12"/>
      <c r="E24" s="1"/>
      <c r="F24" s="1"/>
      <c r="G24" s="36"/>
      <c r="H24" s="36"/>
    </row>
    <row r="25" spans="1:8" ht="15">
      <c r="A25" s="39" t="s">
        <v>72</v>
      </c>
      <c r="B25" s="7" t="s">
        <v>25</v>
      </c>
      <c r="C25" s="47"/>
      <c r="D25" s="12"/>
      <c r="E25" s="1"/>
      <c r="F25" s="1"/>
      <c r="G25" s="36"/>
      <c r="H25" s="36"/>
    </row>
    <row r="26" spans="1:8" ht="15">
      <c r="A26" s="39" t="s">
        <v>73</v>
      </c>
      <c r="B26" s="7" t="s">
        <v>26</v>
      </c>
      <c r="C26" s="47"/>
      <c r="D26" s="12"/>
      <c r="E26" s="1"/>
      <c r="F26" s="1"/>
      <c r="G26" s="36"/>
      <c r="H26" s="36"/>
    </row>
    <row r="27" spans="1:8" ht="15">
      <c r="A27" s="39" t="s">
        <v>74</v>
      </c>
      <c r="B27" s="7" t="s">
        <v>27</v>
      </c>
      <c r="C27" s="47"/>
      <c r="D27" s="12"/>
      <c r="E27" s="1"/>
      <c r="F27" s="1"/>
      <c r="G27" s="36"/>
      <c r="H27" s="36"/>
    </row>
    <row r="28" spans="1:8" ht="15">
      <c r="A28" s="39" t="s">
        <v>75</v>
      </c>
      <c r="B28" s="7" t="s">
        <v>28</v>
      </c>
      <c r="C28" s="47"/>
      <c r="D28" s="12"/>
      <c r="E28" s="1"/>
      <c r="F28" s="1"/>
      <c r="G28" s="36"/>
      <c r="H28" s="36"/>
    </row>
    <row r="29" spans="1:8" ht="15">
      <c r="A29" s="39" t="s">
        <v>76</v>
      </c>
      <c r="B29" s="7" t="s">
        <v>29</v>
      </c>
      <c r="C29" s="8">
        <v>434.55</v>
      </c>
      <c r="D29" s="12"/>
      <c r="E29" s="1"/>
      <c r="F29" s="1"/>
      <c r="G29" s="36"/>
      <c r="H29" s="36"/>
    </row>
    <row r="30" spans="1:8" ht="15">
      <c r="A30" s="39" t="s">
        <v>77</v>
      </c>
      <c r="B30" s="7" t="s">
        <v>30</v>
      </c>
      <c r="C30" s="47"/>
      <c r="D30" s="12"/>
      <c r="E30" s="1"/>
      <c r="F30" s="1"/>
      <c r="G30" s="36"/>
      <c r="H30" s="36"/>
    </row>
    <row r="31" spans="1:8" ht="15">
      <c r="A31" s="39" t="s">
        <v>78</v>
      </c>
      <c r="B31" s="7" t="s">
        <v>31</v>
      </c>
      <c r="C31" s="47"/>
      <c r="D31" s="12"/>
      <c r="E31" s="1"/>
      <c r="F31" s="1"/>
      <c r="G31" s="36"/>
      <c r="H31" s="36"/>
    </row>
    <row r="32" spans="1:8" ht="15">
      <c r="A32" s="39" t="s">
        <v>79</v>
      </c>
      <c r="B32" s="7" t="s">
        <v>32</v>
      </c>
      <c r="C32" s="47"/>
      <c r="D32" s="12"/>
      <c r="E32" s="1"/>
      <c r="F32" s="1"/>
      <c r="G32" s="36"/>
      <c r="H32" s="36"/>
    </row>
    <row r="33" spans="1:8" ht="15">
      <c r="A33" s="39" t="s">
        <v>80</v>
      </c>
      <c r="B33" s="7" t="s">
        <v>33</v>
      </c>
      <c r="C33" s="47"/>
      <c r="D33" s="12"/>
      <c r="E33" s="1"/>
      <c r="F33" s="1"/>
      <c r="G33" s="36"/>
      <c r="H33" s="36"/>
    </row>
    <row r="34" spans="1:8" ht="15">
      <c r="A34" s="39" t="s">
        <v>82</v>
      </c>
      <c r="B34" s="7" t="s">
        <v>34</v>
      </c>
      <c r="C34" s="47"/>
      <c r="D34" s="12"/>
      <c r="E34" s="1"/>
      <c r="F34" s="1"/>
      <c r="G34" s="36"/>
      <c r="H34" s="36"/>
    </row>
    <row r="35" spans="1:8" ht="15">
      <c r="A35" s="39" t="s">
        <v>83</v>
      </c>
      <c r="B35" s="7" t="s">
        <v>35</v>
      </c>
      <c r="C35" s="47"/>
      <c r="D35" s="12"/>
      <c r="E35" s="1"/>
      <c r="F35" s="1"/>
      <c r="G35" s="36"/>
      <c r="H35" s="36"/>
    </row>
    <row r="36" spans="1:8" ht="15">
      <c r="A36" s="39" t="s">
        <v>84</v>
      </c>
      <c r="B36" s="7" t="s">
        <v>36</v>
      </c>
      <c r="C36" s="47"/>
      <c r="D36" s="12"/>
      <c r="E36" s="1"/>
      <c r="F36" s="1"/>
      <c r="G36" s="36"/>
      <c r="H36" s="36"/>
    </row>
    <row r="37" spans="1:8" ht="15">
      <c r="A37" s="39" t="s">
        <v>85</v>
      </c>
      <c r="B37" s="7" t="s">
        <v>90</v>
      </c>
      <c r="C37" s="47"/>
      <c r="D37" s="12"/>
      <c r="E37" s="1"/>
      <c r="F37" s="1"/>
      <c r="G37" s="36"/>
      <c r="H37" s="36"/>
    </row>
    <row r="38" spans="1:8" ht="15">
      <c r="A38" s="39" t="s">
        <v>86</v>
      </c>
      <c r="B38" s="7" t="s">
        <v>92</v>
      </c>
      <c r="C38" s="47"/>
      <c r="D38" s="12"/>
      <c r="E38" s="1"/>
      <c r="F38" s="1"/>
      <c r="G38" s="36"/>
      <c r="H38" s="36"/>
    </row>
    <row r="39" spans="1:8" ht="15">
      <c r="A39" s="39" t="s">
        <v>87</v>
      </c>
      <c r="B39" s="7" t="s">
        <v>93</v>
      </c>
      <c r="C39" s="47"/>
      <c r="D39" s="12"/>
      <c r="E39" s="1"/>
      <c r="F39" s="1"/>
      <c r="G39" s="36"/>
      <c r="H39" s="36"/>
    </row>
    <row r="40" spans="1:8" ht="15">
      <c r="A40" s="39" t="s">
        <v>88</v>
      </c>
      <c r="B40" s="7" t="s">
        <v>95</v>
      </c>
      <c r="C40" s="47"/>
      <c r="D40" s="12"/>
      <c r="E40" s="1"/>
      <c r="F40" s="1"/>
      <c r="G40" s="36"/>
      <c r="H40" s="36"/>
    </row>
    <row r="41" spans="1:8" ht="15">
      <c r="A41" s="39" t="s">
        <v>94</v>
      </c>
      <c r="B41" s="7" t="s">
        <v>98</v>
      </c>
      <c r="C41" s="47"/>
      <c r="D41" s="12"/>
      <c r="E41" s="1"/>
      <c r="F41" s="1"/>
      <c r="G41" s="36"/>
      <c r="H41" s="36"/>
    </row>
    <row r="42" spans="1:8" ht="15">
      <c r="A42" s="39" t="s">
        <v>96</v>
      </c>
      <c r="B42" s="7" t="s">
        <v>99</v>
      </c>
      <c r="C42" s="47"/>
      <c r="D42" s="12"/>
      <c r="E42" s="1"/>
      <c r="F42" s="1"/>
      <c r="G42" s="36"/>
      <c r="H42" s="36"/>
    </row>
    <row r="43" spans="1:8" ht="15.75" thickBot="1">
      <c r="A43" s="60" t="s">
        <v>100</v>
      </c>
      <c r="B43" s="7" t="s">
        <v>105</v>
      </c>
      <c r="C43" s="73"/>
      <c r="D43" s="12"/>
      <c r="E43" s="1"/>
      <c r="F43" s="1"/>
      <c r="G43" s="36"/>
      <c r="H43" s="36"/>
    </row>
    <row r="44" spans="1:8" ht="15.75" thickBot="1">
      <c r="A44" s="54"/>
      <c r="B44" s="55" t="s">
        <v>37</v>
      </c>
      <c r="C44" s="56">
        <f>SUM(C6:C43)</f>
        <v>869.1</v>
      </c>
      <c r="D44" s="45"/>
      <c r="E44" s="1"/>
      <c r="F44" s="1"/>
      <c r="G44" s="36"/>
      <c r="H44" s="36"/>
    </row>
    <row r="45" spans="1:8" ht="14.25">
      <c r="A45" s="36"/>
      <c r="B45" s="36"/>
      <c r="C45" s="38"/>
      <c r="D45" s="1"/>
      <c r="E45" s="1"/>
      <c r="F45" s="1"/>
      <c r="G45" s="36"/>
      <c r="H45" s="36"/>
    </row>
    <row r="46" spans="1:8" ht="14.25">
      <c r="A46" s="36"/>
      <c r="B46" s="36"/>
      <c r="C46" s="38"/>
      <c r="D46" s="1"/>
      <c r="E46" s="1"/>
      <c r="F46" s="1"/>
      <c r="G46" s="36"/>
      <c r="H46" s="36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3">
      <selection activeCell="H28" sqref="H28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88" t="s">
        <v>125</v>
      </c>
      <c r="B3" s="88"/>
      <c r="C3" s="88"/>
      <c r="D3" s="88"/>
      <c r="E3" s="88"/>
      <c r="F3" s="88"/>
      <c r="G3" s="88"/>
      <c r="H3" s="88"/>
      <c r="I3" s="88"/>
    </row>
    <row r="4" spans="1:9" ht="14.25">
      <c r="A4" s="87"/>
      <c r="B4" s="87"/>
      <c r="C4" s="87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103</v>
      </c>
      <c r="D5" s="51" t="s">
        <v>104</v>
      </c>
      <c r="E5" s="36"/>
      <c r="F5" s="36"/>
      <c r="G5" s="36"/>
      <c r="H5" s="36"/>
      <c r="I5" s="36"/>
    </row>
    <row r="6" spans="1:9" ht="15">
      <c r="A6" s="39" t="s">
        <v>81</v>
      </c>
      <c r="B6" s="7" t="s">
        <v>6</v>
      </c>
      <c r="C6" s="8"/>
      <c r="D6" s="6"/>
      <c r="E6" s="36"/>
      <c r="F6" s="36"/>
      <c r="G6" s="36"/>
      <c r="H6" s="36"/>
      <c r="I6" s="36"/>
    </row>
    <row r="7" spans="1:9" ht="15">
      <c r="A7" s="39" t="s">
        <v>54</v>
      </c>
      <c r="B7" s="7" t="s">
        <v>41</v>
      </c>
      <c r="C7" s="47"/>
      <c r="D7" s="6"/>
      <c r="E7" s="36"/>
      <c r="F7" s="36"/>
      <c r="G7" s="36"/>
      <c r="H7" s="36"/>
      <c r="I7" s="36"/>
    </row>
    <row r="8" spans="1:9" ht="15">
      <c r="A8" s="39" t="s">
        <v>55</v>
      </c>
      <c r="B8" s="7" t="s">
        <v>8</v>
      </c>
      <c r="C8" s="8"/>
      <c r="D8" s="6"/>
      <c r="E8" s="36"/>
      <c r="F8" s="36"/>
      <c r="G8" s="36"/>
      <c r="H8" s="36"/>
      <c r="I8" s="36"/>
    </row>
    <row r="9" spans="1:9" ht="15">
      <c r="A9" s="39" t="s">
        <v>56</v>
      </c>
      <c r="B9" s="7" t="s">
        <v>9</v>
      </c>
      <c r="C9" s="8"/>
      <c r="D9" s="6"/>
      <c r="E9" s="36"/>
      <c r="F9" s="36"/>
      <c r="G9" s="36"/>
      <c r="H9" s="36"/>
      <c r="I9" s="36"/>
    </row>
    <row r="10" spans="1:9" ht="15">
      <c r="A10" s="39" t="s">
        <v>57</v>
      </c>
      <c r="B10" s="7" t="s">
        <v>10</v>
      </c>
      <c r="C10" s="8"/>
      <c r="D10" s="6"/>
      <c r="E10" s="36"/>
      <c r="F10" s="36"/>
      <c r="G10" s="36"/>
      <c r="H10" s="36"/>
      <c r="I10" s="36"/>
    </row>
    <row r="11" spans="1:9" ht="15">
      <c r="A11" s="39" t="s">
        <v>58</v>
      </c>
      <c r="B11" s="7" t="s">
        <v>11</v>
      </c>
      <c r="C11" s="8"/>
      <c r="D11" s="6"/>
      <c r="E11" s="36"/>
      <c r="F11" s="36"/>
      <c r="G11" s="36"/>
      <c r="H11" s="36"/>
      <c r="I11" s="36"/>
    </row>
    <row r="12" spans="1:9" ht="15">
      <c r="A12" s="39" t="s">
        <v>59</v>
      </c>
      <c r="B12" s="7" t="s">
        <v>12</v>
      </c>
      <c r="C12" s="8"/>
      <c r="D12" s="6"/>
      <c r="E12" s="36"/>
      <c r="F12" s="36"/>
      <c r="G12" s="36"/>
      <c r="H12" s="36"/>
      <c r="I12" s="36"/>
    </row>
    <row r="13" spans="1:9" ht="15">
      <c r="A13" s="39" t="s">
        <v>60</v>
      </c>
      <c r="B13" s="7" t="s">
        <v>13</v>
      </c>
      <c r="C13" s="8"/>
      <c r="D13" s="6"/>
      <c r="E13" s="36"/>
      <c r="F13" s="36"/>
      <c r="G13" s="36"/>
      <c r="H13" s="36"/>
      <c r="I13" s="36"/>
    </row>
    <row r="14" spans="1:9" ht="15">
      <c r="A14" s="39" t="s">
        <v>61</v>
      </c>
      <c r="B14" s="7" t="s">
        <v>14</v>
      </c>
      <c r="C14" s="8"/>
      <c r="D14" s="7"/>
      <c r="E14" s="36"/>
      <c r="F14" s="36"/>
      <c r="G14" s="36"/>
      <c r="H14" s="36"/>
      <c r="I14" s="36"/>
    </row>
    <row r="15" spans="1:9" ht="15">
      <c r="A15" s="39" t="s">
        <v>62</v>
      </c>
      <c r="B15" s="7" t="s">
        <v>15</v>
      </c>
      <c r="C15" s="47"/>
      <c r="D15" s="6"/>
      <c r="E15" s="36"/>
      <c r="F15" s="36"/>
      <c r="G15" s="36"/>
      <c r="H15" s="36"/>
      <c r="I15" s="36"/>
    </row>
    <row r="16" spans="1:9" ht="15">
      <c r="A16" s="39" t="s">
        <v>63</v>
      </c>
      <c r="B16" s="7" t="s">
        <v>16</v>
      </c>
      <c r="C16" s="8">
        <v>8283.11</v>
      </c>
      <c r="D16" s="6"/>
      <c r="E16" s="36"/>
      <c r="F16" s="36"/>
      <c r="G16" s="36"/>
      <c r="H16" s="36"/>
      <c r="I16" s="36"/>
    </row>
    <row r="17" spans="1:9" ht="15">
      <c r="A17" s="39" t="s">
        <v>64</v>
      </c>
      <c r="B17" s="7" t="s">
        <v>42</v>
      </c>
      <c r="C17" s="8"/>
      <c r="D17" s="6"/>
      <c r="E17" s="36"/>
      <c r="F17" s="36"/>
      <c r="G17" s="36"/>
      <c r="H17" s="36"/>
      <c r="I17" s="36"/>
    </row>
    <row r="18" spans="1:9" ht="15">
      <c r="A18" s="39" t="s">
        <v>65</v>
      </c>
      <c r="B18" s="7" t="s">
        <v>18</v>
      </c>
      <c r="C18" s="8"/>
      <c r="D18" s="6"/>
      <c r="E18" s="36"/>
      <c r="F18" s="36"/>
      <c r="G18" s="36"/>
      <c r="H18" s="36"/>
      <c r="I18" s="36"/>
    </row>
    <row r="19" spans="1:9" ht="15">
      <c r="A19" s="39" t="s">
        <v>66</v>
      </c>
      <c r="B19" s="7" t="s">
        <v>19</v>
      </c>
      <c r="C19" s="8"/>
      <c r="D19" s="6"/>
      <c r="E19" s="36"/>
      <c r="F19" s="36"/>
      <c r="G19" s="36"/>
      <c r="H19" s="36"/>
      <c r="I19" s="36"/>
    </row>
    <row r="20" spans="1:9" ht="15">
      <c r="A20" s="39" t="s">
        <v>67</v>
      </c>
      <c r="B20" s="7" t="s">
        <v>20</v>
      </c>
      <c r="C20" s="8">
        <v>3214.64</v>
      </c>
      <c r="D20" s="7">
        <v>11438.01</v>
      </c>
      <c r="E20" s="36"/>
      <c r="F20" s="36"/>
      <c r="G20" s="36"/>
      <c r="H20" s="36"/>
      <c r="I20" s="36"/>
    </row>
    <row r="21" spans="1:9" ht="15">
      <c r="A21" s="39" t="s">
        <v>68</v>
      </c>
      <c r="B21" s="7" t="s">
        <v>21</v>
      </c>
      <c r="C21" s="8"/>
      <c r="D21" s="6"/>
      <c r="E21" s="36"/>
      <c r="F21" s="36"/>
      <c r="G21" s="36"/>
      <c r="H21" s="36"/>
      <c r="I21" s="36"/>
    </row>
    <row r="22" spans="1:9" ht="15">
      <c r="A22" s="39" t="s">
        <v>69</v>
      </c>
      <c r="B22" s="7" t="s">
        <v>22</v>
      </c>
      <c r="C22" s="8"/>
      <c r="D22" s="6"/>
      <c r="E22" s="36"/>
      <c r="F22" s="36"/>
      <c r="G22" s="36"/>
      <c r="H22" s="36"/>
      <c r="I22" s="36"/>
    </row>
    <row r="23" spans="1:9" ht="15">
      <c r="A23" s="39" t="s">
        <v>70</v>
      </c>
      <c r="B23" s="7" t="s">
        <v>23</v>
      </c>
      <c r="C23" s="8"/>
      <c r="D23" s="6"/>
      <c r="E23" s="36"/>
      <c r="F23" s="36"/>
      <c r="G23" s="36"/>
      <c r="H23" s="36"/>
      <c r="I23" s="36"/>
    </row>
    <row r="24" spans="1:9" ht="15">
      <c r="A24" s="39" t="s">
        <v>71</v>
      </c>
      <c r="B24" s="7" t="s">
        <v>24</v>
      </c>
      <c r="C24" s="8"/>
      <c r="D24" s="6"/>
      <c r="E24" s="36"/>
      <c r="F24" s="36"/>
      <c r="G24" s="36"/>
      <c r="H24" s="36"/>
      <c r="I24" s="36"/>
    </row>
    <row r="25" spans="1:9" ht="15">
      <c r="A25" s="39" t="s">
        <v>72</v>
      </c>
      <c r="B25" s="7" t="s">
        <v>25</v>
      </c>
      <c r="C25" s="8"/>
      <c r="D25" s="6"/>
      <c r="E25" s="36"/>
      <c r="F25" s="36"/>
      <c r="G25" s="36"/>
      <c r="H25" s="36"/>
      <c r="I25" s="36"/>
    </row>
    <row r="26" spans="1:9" ht="15">
      <c r="A26" s="39" t="s">
        <v>73</v>
      </c>
      <c r="B26" s="7" t="s">
        <v>26</v>
      </c>
      <c r="C26" s="8"/>
      <c r="D26" s="7">
        <v>10786.67</v>
      </c>
      <c r="E26" s="36"/>
      <c r="F26" s="36"/>
      <c r="G26" s="36"/>
      <c r="H26" s="36"/>
      <c r="I26" s="36"/>
    </row>
    <row r="27" spans="1:9" ht="15">
      <c r="A27" s="39" t="s">
        <v>74</v>
      </c>
      <c r="B27" s="7" t="s">
        <v>27</v>
      </c>
      <c r="C27" s="8"/>
      <c r="D27" s="6"/>
      <c r="E27" s="36"/>
      <c r="F27" s="36"/>
      <c r="G27" s="36"/>
      <c r="H27" s="36"/>
      <c r="I27" s="36"/>
    </row>
    <row r="28" spans="1:9" ht="15">
      <c r="A28" s="39" t="s">
        <v>75</v>
      </c>
      <c r="B28" s="7" t="s">
        <v>28</v>
      </c>
      <c r="C28" s="8"/>
      <c r="D28" s="6"/>
      <c r="E28" s="36"/>
      <c r="F28" s="36"/>
      <c r="G28" s="36"/>
      <c r="H28" s="36"/>
      <c r="I28" s="36"/>
    </row>
    <row r="29" spans="1:9" ht="15">
      <c r="A29" s="39" t="s">
        <v>76</v>
      </c>
      <c r="B29" s="7" t="s">
        <v>29</v>
      </c>
      <c r="C29" s="8">
        <v>348.04</v>
      </c>
      <c r="D29" s="7">
        <v>111.87</v>
      </c>
      <c r="E29" s="36"/>
      <c r="F29" s="36"/>
      <c r="G29" s="36"/>
      <c r="H29" s="36"/>
      <c r="I29" s="36"/>
    </row>
    <row r="30" spans="1:9" ht="15">
      <c r="A30" s="39" t="s">
        <v>77</v>
      </c>
      <c r="B30" s="7" t="s">
        <v>30</v>
      </c>
      <c r="C30" s="8"/>
      <c r="D30" s="6"/>
      <c r="E30" s="36"/>
      <c r="F30" s="36"/>
      <c r="G30" s="36"/>
      <c r="H30" s="36"/>
      <c r="I30" s="36"/>
    </row>
    <row r="31" spans="1:9" ht="15">
      <c r="A31" s="39" t="s">
        <v>78</v>
      </c>
      <c r="B31" s="7" t="s">
        <v>31</v>
      </c>
      <c r="C31" s="8"/>
      <c r="D31" s="6"/>
      <c r="E31" s="36"/>
      <c r="F31" s="36"/>
      <c r="G31" s="36"/>
      <c r="H31" s="36"/>
      <c r="I31" s="36"/>
    </row>
    <row r="32" spans="1:9" ht="15">
      <c r="A32" s="39" t="s">
        <v>79</v>
      </c>
      <c r="B32" s="7" t="s">
        <v>32</v>
      </c>
      <c r="C32" s="8"/>
      <c r="D32" s="6"/>
      <c r="E32" s="36"/>
      <c r="F32" s="36"/>
      <c r="G32" s="36"/>
      <c r="H32" s="36"/>
      <c r="I32" s="36"/>
    </row>
    <row r="33" spans="1:9" ht="15">
      <c r="A33" s="39" t="s">
        <v>80</v>
      </c>
      <c r="B33" s="7" t="s">
        <v>33</v>
      </c>
      <c r="C33" s="8"/>
      <c r="D33" s="6"/>
      <c r="E33" s="36"/>
      <c r="F33" s="36"/>
      <c r="G33" s="36"/>
      <c r="H33" s="36"/>
      <c r="I33" s="36"/>
    </row>
    <row r="34" spans="1:9" ht="15">
      <c r="A34" s="39" t="s">
        <v>82</v>
      </c>
      <c r="B34" s="7" t="s">
        <v>34</v>
      </c>
      <c r="C34" s="8"/>
      <c r="D34" s="7"/>
      <c r="E34" s="36"/>
      <c r="F34" s="36"/>
      <c r="G34" s="36"/>
      <c r="H34" s="36"/>
      <c r="I34" s="36"/>
    </row>
    <row r="35" spans="1:9" ht="15">
      <c r="A35" s="39" t="s">
        <v>83</v>
      </c>
      <c r="B35" s="7" t="s">
        <v>35</v>
      </c>
      <c r="C35" s="8"/>
      <c r="D35" s="6"/>
      <c r="E35" s="36"/>
      <c r="F35" s="36"/>
      <c r="G35" s="36"/>
      <c r="H35" s="36"/>
      <c r="I35" s="36"/>
    </row>
    <row r="36" spans="1:9" ht="15">
      <c r="A36" s="39" t="s">
        <v>84</v>
      </c>
      <c r="B36" s="7" t="s">
        <v>36</v>
      </c>
      <c r="C36" s="8"/>
      <c r="D36" s="6"/>
      <c r="E36" s="36"/>
      <c r="F36" s="36"/>
      <c r="G36" s="36"/>
      <c r="H36" s="36"/>
      <c r="I36" s="36"/>
    </row>
    <row r="37" spans="1:9" ht="15">
      <c r="A37" s="39" t="s">
        <v>85</v>
      </c>
      <c r="B37" s="7" t="s">
        <v>89</v>
      </c>
      <c r="C37" s="8"/>
      <c r="D37" s="6"/>
      <c r="E37" s="36"/>
      <c r="F37" s="36"/>
      <c r="G37" s="36"/>
      <c r="H37" s="36"/>
      <c r="I37" s="36"/>
    </row>
    <row r="38" spans="1:9" ht="15">
      <c r="A38" s="39" t="s">
        <v>86</v>
      </c>
      <c r="B38" s="7" t="s">
        <v>92</v>
      </c>
      <c r="C38" s="8"/>
      <c r="D38" s="7">
        <v>2646.62</v>
      </c>
      <c r="E38" s="36"/>
      <c r="F38" s="36"/>
      <c r="G38" s="36"/>
      <c r="H38" s="36"/>
      <c r="I38" s="36"/>
    </row>
    <row r="39" spans="1:9" ht="15">
      <c r="A39" s="39" t="s">
        <v>87</v>
      </c>
      <c r="B39" s="7" t="s">
        <v>93</v>
      </c>
      <c r="C39" s="47"/>
      <c r="D39" s="6"/>
      <c r="E39" s="36"/>
      <c r="F39" s="36"/>
      <c r="G39" s="36"/>
      <c r="H39" s="36"/>
      <c r="I39" s="36"/>
    </row>
    <row r="40" spans="1:9" ht="15">
      <c r="A40" s="39" t="s">
        <v>88</v>
      </c>
      <c r="B40" s="7" t="s">
        <v>95</v>
      </c>
      <c r="C40" s="47"/>
      <c r="D40" s="6"/>
      <c r="E40" s="36"/>
      <c r="F40" s="36"/>
      <c r="G40" s="36"/>
      <c r="H40" s="36"/>
      <c r="I40" s="36"/>
    </row>
    <row r="41" spans="1:9" ht="15">
      <c r="A41" s="39" t="s">
        <v>94</v>
      </c>
      <c r="B41" s="7" t="s">
        <v>98</v>
      </c>
      <c r="C41" s="47"/>
      <c r="D41" s="6"/>
      <c r="E41" s="36"/>
      <c r="F41" s="36"/>
      <c r="G41" s="36"/>
      <c r="H41" s="36"/>
      <c r="I41" s="36"/>
    </row>
    <row r="42" spans="1:9" ht="15">
      <c r="A42" s="39" t="s">
        <v>96</v>
      </c>
      <c r="B42" s="7" t="s">
        <v>99</v>
      </c>
      <c r="C42" s="47"/>
      <c r="D42" s="6"/>
      <c r="E42" s="36"/>
      <c r="F42" s="36"/>
      <c r="G42" s="36"/>
      <c r="H42" s="36"/>
      <c r="I42" s="36"/>
    </row>
    <row r="43" spans="1:9" ht="15.75" thickBot="1">
      <c r="A43" s="60" t="s">
        <v>100</v>
      </c>
      <c r="B43" s="7" t="s">
        <v>105</v>
      </c>
      <c r="C43" s="73"/>
      <c r="D43" s="59"/>
      <c r="E43" s="36"/>
      <c r="F43" s="36"/>
      <c r="G43" s="36"/>
      <c r="H43" s="36"/>
      <c r="I43" s="36"/>
    </row>
    <row r="44" spans="1:9" ht="15.75" thickBot="1">
      <c r="A44" s="72"/>
      <c r="B44" s="74" t="s">
        <v>37</v>
      </c>
      <c r="C44" s="75">
        <f>SUM(C6:C43)</f>
        <v>11845.79</v>
      </c>
      <c r="D44" s="56">
        <f>SUM(D6:D43)</f>
        <v>24983.17</v>
      </c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28">
      <selection activeCell="C56" sqref="C56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84" t="s">
        <v>116</v>
      </c>
      <c r="B3" s="84"/>
      <c r="C3" s="84"/>
      <c r="D3" s="84"/>
      <c r="E3" s="84"/>
      <c r="F3" s="84"/>
      <c r="G3" s="84"/>
    </row>
    <row r="4" spans="1:7" ht="15">
      <c r="A4" s="34"/>
      <c r="B4" s="35"/>
      <c r="C4" s="35"/>
      <c r="D4" s="34"/>
      <c r="E4" s="34"/>
      <c r="F4" s="34"/>
      <c r="G4" s="36"/>
    </row>
    <row r="5" spans="1:7" ht="15" thickBot="1">
      <c r="A5" s="36"/>
      <c r="B5" s="36"/>
      <c r="C5" s="37"/>
      <c r="D5" s="36"/>
      <c r="E5" s="38"/>
      <c r="F5" s="36"/>
      <c r="G5" s="36"/>
    </row>
    <row r="6" spans="1:7" ht="30.75" thickBot="1">
      <c r="A6" s="68" t="s">
        <v>0</v>
      </c>
      <c r="B6" s="69" t="s">
        <v>1</v>
      </c>
      <c r="C6" s="70" t="s">
        <v>38</v>
      </c>
      <c r="D6" s="70" t="s">
        <v>39</v>
      </c>
      <c r="E6" s="71" t="s">
        <v>40</v>
      </c>
      <c r="F6" s="36"/>
      <c r="G6" s="36"/>
    </row>
    <row r="7" spans="1:7" ht="15">
      <c r="A7" s="64" t="s">
        <v>81</v>
      </c>
      <c r="B7" s="65" t="s">
        <v>6</v>
      </c>
      <c r="C7" s="66">
        <v>3293.43</v>
      </c>
      <c r="D7" s="66">
        <v>2626.88</v>
      </c>
      <c r="E7" s="67">
        <f>C7+D7</f>
        <v>5920.3099999999995</v>
      </c>
      <c r="F7" s="36"/>
      <c r="G7" s="36"/>
    </row>
    <row r="8" spans="1:7" ht="15">
      <c r="A8" s="39" t="s">
        <v>54</v>
      </c>
      <c r="B8" s="7" t="s">
        <v>41</v>
      </c>
      <c r="C8" s="6">
        <v>2774.02</v>
      </c>
      <c r="D8" s="6">
        <v>2219.04</v>
      </c>
      <c r="E8" s="67">
        <f aca="true" t="shared" si="0" ref="E8:E45">C8+D8</f>
        <v>4993.0599999999995</v>
      </c>
      <c r="F8" s="36"/>
      <c r="G8" s="36"/>
    </row>
    <row r="9" spans="1:7" ht="15">
      <c r="A9" s="39" t="s">
        <v>55</v>
      </c>
      <c r="B9" s="7" t="s">
        <v>8</v>
      </c>
      <c r="C9" s="3">
        <v>4098.02</v>
      </c>
      <c r="D9" s="6">
        <v>3278.14</v>
      </c>
      <c r="E9" s="67">
        <f t="shared" si="0"/>
        <v>7376.16</v>
      </c>
      <c r="F9" s="36"/>
      <c r="G9" s="36"/>
    </row>
    <row r="10" spans="1:7" ht="15">
      <c r="A10" s="39" t="s">
        <v>56</v>
      </c>
      <c r="B10" s="7" t="s">
        <v>9</v>
      </c>
      <c r="C10" s="6">
        <v>1109.6</v>
      </c>
      <c r="D10" s="6">
        <v>887.71</v>
      </c>
      <c r="E10" s="67">
        <f t="shared" si="0"/>
        <v>1997.31</v>
      </c>
      <c r="F10" s="36"/>
      <c r="G10" s="36"/>
    </row>
    <row r="11" spans="1:7" ht="15">
      <c r="A11" s="39" t="s">
        <v>57</v>
      </c>
      <c r="B11" s="7" t="s">
        <v>10</v>
      </c>
      <c r="C11" s="6">
        <v>3251.73</v>
      </c>
      <c r="D11" s="6">
        <v>2601.12</v>
      </c>
      <c r="E11" s="67">
        <f t="shared" si="0"/>
        <v>5852.85</v>
      </c>
      <c r="F11" s="36"/>
      <c r="G11" s="36"/>
    </row>
    <row r="12" spans="1:7" ht="15">
      <c r="A12" s="39" t="s">
        <v>58</v>
      </c>
      <c r="B12" s="7" t="s">
        <v>11</v>
      </c>
      <c r="C12" s="6">
        <v>1233.66</v>
      </c>
      <c r="D12" s="6">
        <v>986.88</v>
      </c>
      <c r="E12" s="67">
        <f t="shared" si="0"/>
        <v>2220.54</v>
      </c>
      <c r="F12" s="36"/>
      <c r="G12" s="36"/>
    </row>
    <row r="13" spans="1:7" ht="15">
      <c r="A13" s="39" t="s">
        <v>59</v>
      </c>
      <c r="B13" s="7" t="s">
        <v>12</v>
      </c>
      <c r="C13" s="6">
        <v>1491.56</v>
      </c>
      <c r="D13" s="6">
        <v>1193.32</v>
      </c>
      <c r="E13" s="67">
        <f t="shared" si="0"/>
        <v>2684.88</v>
      </c>
      <c r="F13" s="36"/>
      <c r="G13" s="36"/>
    </row>
    <row r="14" spans="1:7" ht="15">
      <c r="A14" s="39" t="s">
        <v>60</v>
      </c>
      <c r="B14" s="7" t="s">
        <v>13</v>
      </c>
      <c r="C14" s="6">
        <v>5307.27</v>
      </c>
      <c r="D14" s="6">
        <v>4245.81</v>
      </c>
      <c r="E14" s="67">
        <f t="shared" si="0"/>
        <v>9553.080000000002</v>
      </c>
      <c r="F14" s="36"/>
      <c r="G14" s="36"/>
    </row>
    <row r="15" spans="1:7" ht="15">
      <c r="A15" s="39" t="s">
        <v>61</v>
      </c>
      <c r="B15" s="7" t="s">
        <v>14</v>
      </c>
      <c r="C15" s="6">
        <v>5961.52</v>
      </c>
      <c r="D15" s="6">
        <v>4769.57</v>
      </c>
      <c r="E15" s="67">
        <f t="shared" si="0"/>
        <v>10731.09</v>
      </c>
      <c r="F15" s="36"/>
      <c r="G15" s="36"/>
    </row>
    <row r="16" spans="1:7" ht="15">
      <c r="A16" s="39" t="s">
        <v>62</v>
      </c>
      <c r="B16" s="7" t="s">
        <v>15</v>
      </c>
      <c r="C16" s="6">
        <v>638.86</v>
      </c>
      <c r="D16" s="6">
        <v>511.08</v>
      </c>
      <c r="E16" s="67">
        <f t="shared" si="0"/>
        <v>1149.94</v>
      </c>
      <c r="F16" s="36"/>
      <c r="G16" s="36"/>
    </row>
    <row r="17" spans="1:7" ht="15">
      <c r="A17" s="39" t="s">
        <v>63</v>
      </c>
      <c r="B17" s="7" t="s">
        <v>16</v>
      </c>
      <c r="C17" s="6">
        <v>3650.72</v>
      </c>
      <c r="D17" s="6">
        <v>2920.6</v>
      </c>
      <c r="E17" s="67">
        <f t="shared" si="0"/>
        <v>6571.32</v>
      </c>
      <c r="F17" s="36"/>
      <c r="G17" s="36"/>
    </row>
    <row r="18" spans="1:7" ht="15">
      <c r="A18" s="39" t="s">
        <v>64</v>
      </c>
      <c r="B18" s="7" t="s">
        <v>42</v>
      </c>
      <c r="C18" s="6">
        <v>10024.16</v>
      </c>
      <c r="D18" s="6">
        <v>8019.6</v>
      </c>
      <c r="E18" s="67">
        <f t="shared" si="0"/>
        <v>18043.760000000002</v>
      </c>
      <c r="F18" s="36"/>
      <c r="G18" s="36"/>
    </row>
    <row r="19" spans="1:7" ht="15">
      <c r="A19" s="39" t="s">
        <v>65</v>
      </c>
      <c r="B19" s="7" t="s">
        <v>18</v>
      </c>
      <c r="C19" s="6">
        <v>4226.92</v>
      </c>
      <c r="D19" s="6">
        <v>3381.37</v>
      </c>
      <c r="E19" s="67">
        <f t="shared" si="0"/>
        <v>7608.29</v>
      </c>
      <c r="F19" s="36"/>
      <c r="G19" s="36"/>
    </row>
    <row r="20" spans="1:7" ht="15">
      <c r="A20" s="39" t="s">
        <v>66</v>
      </c>
      <c r="B20" s="7" t="s">
        <v>19</v>
      </c>
      <c r="C20" s="6">
        <v>594.33</v>
      </c>
      <c r="D20" s="6">
        <v>475.5</v>
      </c>
      <c r="E20" s="67">
        <f t="shared" si="0"/>
        <v>1069.83</v>
      </c>
      <c r="F20" s="36"/>
      <c r="G20" s="36"/>
    </row>
    <row r="21" spans="1:7" ht="15">
      <c r="A21" s="39" t="s">
        <v>67</v>
      </c>
      <c r="B21" s="7" t="s">
        <v>20</v>
      </c>
      <c r="C21" s="6">
        <v>1978.97</v>
      </c>
      <c r="D21" s="6">
        <v>1583.22</v>
      </c>
      <c r="E21" s="67">
        <f t="shared" si="0"/>
        <v>3562.19</v>
      </c>
      <c r="F21" s="36"/>
      <c r="G21" s="36"/>
    </row>
    <row r="22" spans="1:7" ht="15">
      <c r="A22" s="39" t="s">
        <v>68</v>
      </c>
      <c r="B22" s="7" t="s">
        <v>21</v>
      </c>
      <c r="C22" s="6">
        <v>3519.5</v>
      </c>
      <c r="D22" s="6">
        <v>2815.5</v>
      </c>
      <c r="E22" s="67">
        <f t="shared" si="0"/>
        <v>6335</v>
      </c>
      <c r="F22" s="36"/>
      <c r="G22" s="36"/>
    </row>
    <row r="23" spans="1:7" ht="15">
      <c r="A23" s="39" t="s">
        <v>69</v>
      </c>
      <c r="B23" s="7" t="s">
        <v>22</v>
      </c>
      <c r="C23" s="6">
        <v>598.83</v>
      </c>
      <c r="D23" s="6">
        <v>479.06</v>
      </c>
      <c r="E23" s="67">
        <f t="shared" si="0"/>
        <v>1077.89</v>
      </c>
      <c r="F23" s="36"/>
      <c r="G23" s="36"/>
    </row>
    <row r="24" spans="1:7" ht="15">
      <c r="A24" s="39" t="s">
        <v>70</v>
      </c>
      <c r="B24" s="7" t="s">
        <v>23</v>
      </c>
      <c r="C24" s="6">
        <v>569.53</v>
      </c>
      <c r="D24" s="6">
        <v>455.62</v>
      </c>
      <c r="E24" s="67">
        <f t="shared" si="0"/>
        <v>1025.15</v>
      </c>
      <c r="F24" s="36"/>
      <c r="G24" s="36"/>
    </row>
    <row r="25" spans="1:7" ht="15">
      <c r="A25" s="39" t="s">
        <v>71</v>
      </c>
      <c r="B25" s="7" t="s">
        <v>24</v>
      </c>
      <c r="C25" s="6">
        <v>1586.48</v>
      </c>
      <c r="D25" s="6">
        <v>1269.14</v>
      </c>
      <c r="E25" s="67">
        <f t="shared" si="0"/>
        <v>2855.62</v>
      </c>
      <c r="F25" s="36"/>
      <c r="G25" s="36"/>
    </row>
    <row r="26" spans="1:7" ht="15">
      <c r="A26" s="39" t="s">
        <v>72</v>
      </c>
      <c r="B26" s="7" t="s">
        <v>25</v>
      </c>
      <c r="C26" s="6">
        <v>2247.47</v>
      </c>
      <c r="D26" s="6">
        <v>1797.89</v>
      </c>
      <c r="E26" s="67">
        <f t="shared" si="0"/>
        <v>4045.3599999999997</v>
      </c>
      <c r="F26" s="36"/>
      <c r="G26" s="36"/>
    </row>
    <row r="27" spans="1:7" ht="15">
      <c r="A27" s="39" t="s">
        <v>73</v>
      </c>
      <c r="B27" s="7" t="s">
        <v>26</v>
      </c>
      <c r="C27" s="6">
        <v>5869.75</v>
      </c>
      <c r="D27" s="6">
        <v>4697.02</v>
      </c>
      <c r="E27" s="67">
        <f t="shared" si="0"/>
        <v>10566.77</v>
      </c>
      <c r="F27" s="36"/>
      <c r="G27" s="36"/>
    </row>
    <row r="28" spans="1:7" ht="15">
      <c r="A28" s="39" t="s">
        <v>74</v>
      </c>
      <c r="B28" s="7" t="s">
        <v>27</v>
      </c>
      <c r="C28" s="6">
        <v>997.8</v>
      </c>
      <c r="D28" s="6">
        <v>798.18</v>
      </c>
      <c r="E28" s="67">
        <f t="shared" si="0"/>
        <v>1795.98</v>
      </c>
      <c r="F28" s="36"/>
      <c r="G28" s="36"/>
    </row>
    <row r="29" spans="1:7" ht="15">
      <c r="A29" s="39" t="s">
        <v>75</v>
      </c>
      <c r="B29" s="7" t="s">
        <v>28</v>
      </c>
      <c r="C29" s="6">
        <v>2075.31</v>
      </c>
      <c r="D29" s="6">
        <v>1660.12</v>
      </c>
      <c r="E29" s="67">
        <f t="shared" si="0"/>
        <v>3735.43</v>
      </c>
      <c r="F29" s="36"/>
      <c r="G29" s="36"/>
    </row>
    <row r="30" spans="1:8" ht="15">
      <c r="A30" s="39" t="s">
        <v>76</v>
      </c>
      <c r="B30" s="7" t="s">
        <v>29</v>
      </c>
      <c r="C30" s="6">
        <v>8203.26</v>
      </c>
      <c r="D30" s="6">
        <v>6511.9</v>
      </c>
      <c r="E30" s="67">
        <f t="shared" si="0"/>
        <v>14715.16</v>
      </c>
      <c r="F30" s="36"/>
      <c r="G30" s="36"/>
      <c r="H30" s="3"/>
    </row>
    <row r="31" spans="1:7" ht="15">
      <c r="A31" s="39" t="s">
        <v>77</v>
      </c>
      <c r="B31" s="7" t="s">
        <v>30</v>
      </c>
      <c r="C31" s="6"/>
      <c r="D31" s="6"/>
      <c r="E31" s="67">
        <f t="shared" si="0"/>
        <v>0</v>
      </c>
      <c r="F31" s="36"/>
      <c r="G31" s="36"/>
    </row>
    <row r="32" spans="1:7" ht="15">
      <c r="A32" s="39" t="s">
        <v>78</v>
      </c>
      <c r="B32" s="7" t="s">
        <v>31</v>
      </c>
      <c r="C32" s="6">
        <v>90.85</v>
      </c>
      <c r="D32" s="6">
        <v>72.65</v>
      </c>
      <c r="E32" s="67">
        <f t="shared" si="0"/>
        <v>163.5</v>
      </c>
      <c r="F32" s="36"/>
      <c r="G32" s="36"/>
    </row>
    <row r="33" spans="1:7" ht="15">
      <c r="A33" s="39" t="s">
        <v>79</v>
      </c>
      <c r="B33" s="7" t="s">
        <v>32</v>
      </c>
      <c r="C33" s="6">
        <v>2474.46</v>
      </c>
      <c r="D33" s="6">
        <v>1979.32</v>
      </c>
      <c r="E33" s="67">
        <f t="shared" si="0"/>
        <v>4453.78</v>
      </c>
      <c r="F33" s="36"/>
      <c r="G33" s="36"/>
    </row>
    <row r="34" spans="1:7" ht="15">
      <c r="A34" s="39" t="s">
        <v>80</v>
      </c>
      <c r="B34" s="7" t="s">
        <v>33</v>
      </c>
      <c r="C34" s="6">
        <v>1731.21</v>
      </c>
      <c r="D34" s="6">
        <v>1384.98</v>
      </c>
      <c r="E34" s="67">
        <f t="shared" si="0"/>
        <v>3116.19</v>
      </c>
      <c r="F34" s="36"/>
      <c r="G34" s="36"/>
    </row>
    <row r="35" spans="1:7" ht="15">
      <c r="A35" s="39" t="s">
        <v>82</v>
      </c>
      <c r="B35" s="7" t="s">
        <v>34</v>
      </c>
      <c r="C35" s="6">
        <v>3483.34</v>
      </c>
      <c r="D35" s="6">
        <v>2786.75</v>
      </c>
      <c r="E35" s="67">
        <f t="shared" si="0"/>
        <v>6270.09</v>
      </c>
      <c r="F35" s="36"/>
      <c r="G35" s="36"/>
    </row>
    <row r="36" spans="1:7" ht="15">
      <c r="A36" s="39" t="s">
        <v>83</v>
      </c>
      <c r="B36" s="7" t="s">
        <v>35</v>
      </c>
      <c r="C36" s="6">
        <v>6942.56</v>
      </c>
      <c r="D36" s="6">
        <v>5554.16</v>
      </c>
      <c r="E36" s="67">
        <f t="shared" si="0"/>
        <v>12496.720000000001</v>
      </c>
      <c r="F36" s="36"/>
      <c r="G36" s="36"/>
    </row>
    <row r="37" spans="1:7" ht="15">
      <c r="A37" s="39" t="s">
        <v>84</v>
      </c>
      <c r="B37" s="7" t="s">
        <v>36</v>
      </c>
      <c r="C37" s="6">
        <v>1869.08</v>
      </c>
      <c r="D37" s="6">
        <v>1495.24</v>
      </c>
      <c r="E37" s="67">
        <f t="shared" si="0"/>
        <v>3364.3199999999997</v>
      </c>
      <c r="F37" s="36"/>
      <c r="G37" s="36"/>
    </row>
    <row r="38" spans="1:7" ht="15">
      <c r="A38" s="39" t="s">
        <v>85</v>
      </c>
      <c r="B38" s="7" t="s">
        <v>89</v>
      </c>
      <c r="C38" s="6">
        <v>1207.73</v>
      </c>
      <c r="D38" s="6">
        <v>966.08</v>
      </c>
      <c r="E38" s="67">
        <f t="shared" si="0"/>
        <v>2173.81</v>
      </c>
      <c r="F38" s="36"/>
      <c r="G38" s="36"/>
    </row>
    <row r="39" spans="1:7" ht="15">
      <c r="A39" s="39" t="s">
        <v>86</v>
      </c>
      <c r="B39" s="7" t="s">
        <v>92</v>
      </c>
      <c r="C39" s="6">
        <v>2409.01</v>
      </c>
      <c r="D39" s="6">
        <v>1927.27</v>
      </c>
      <c r="E39" s="67">
        <f t="shared" si="0"/>
        <v>4336.280000000001</v>
      </c>
      <c r="F39" s="36"/>
      <c r="G39" s="36"/>
    </row>
    <row r="40" spans="1:7" ht="15">
      <c r="A40" s="39" t="s">
        <v>87</v>
      </c>
      <c r="B40" s="7" t="s">
        <v>93</v>
      </c>
      <c r="C40" s="6">
        <v>3384.92</v>
      </c>
      <c r="D40" s="6">
        <v>2707.56</v>
      </c>
      <c r="E40" s="67">
        <f t="shared" si="0"/>
        <v>6092.48</v>
      </c>
      <c r="F40" s="36"/>
      <c r="G40" s="36"/>
    </row>
    <row r="41" spans="1:7" ht="15">
      <c r="A41" s="39" t="s">
        <v>88</v>
      </c>
      <c r="B41" s="7" t="s">
        <v>95</v>
      </c>
      <c r="C41" s="6">
        <v>807.35</v>
      </c>
      <c r="D41" s="6">
        <v>645.87</v>
      </c>
      <c r="E41" s="67">
        <f t="shared" si="0"/>
        <v>1453.22</v>
      </c>
      <c r="F41" s="36"/>
      <c r="G41" s="36"/>
    </row>
    <row r="42" spans="1:7" ht="15">
      <c r="A42" s="39" t="s">
        <v>94</v>
      </c>
      <c r="B42" s="7" t="s">
        <v>98</v>
      </c>
      <c r="C42" s="6">
        <v>1374.55</v>
      </c>
      <c r="D42" s="6">
        <v>1099.61</v>
      </c>
      <c r="E42" s="67">
        <f t="shared" si="0"/>
        <v>2474.16</v>
      </c>
      <c r="F42" s="36"/>
      <c r="G42" s="36"/>
    </row>
    <row r="43" spans="1:7" ht="15">
      <c r="A43" s="39" t="s">
        <v>96</v>
      </c>
      <c r="B43" s="7" t="s">
        <v>99</v>
      </c>
      <c r="C43" s="6">
        <v>480.99</v>
      </c>
      <c r="D43" s="6">
        <v>384.74</v>
      </c>
      <c r="E43" s="67">
        <f t="shared" si="0"/>
        <v>865.73</v>
      </c>
      <c r="F43" s="36"/>
      <c r="G43" s="36"/>
    </row>
    <row r="44" spans="1:7" ht="15.75" thickBot="1">
      <c r="A44" s="60" t="s">
        <v>100</v>
      </c>
      <c r="B44" s="7" t="s">
        <v>105</v>
      </c>
      <c r="C44" s="59">
        <v>1395.32</v>
      </c>
      <c r="D44" s="59">
        <v>1116.3</v>
      </c>
      <c r="E44" s="80">
        <f>C44+D44</f>
        <v>2511.62</v>
      </c>
      <c r="F44" s="36"/>
      <c r="G44" s="36"/>
    </row>
    <row r="45" spans="1:7" ht="15.75" thickBot="1">
      <c r="A45" s="61"/>
      <c r="B45" s="62" t="s">
        <v>37</v>
      </c>
      <c r="C45" s="63">
        <f>SUM(C7:C44)</f>
        <v>102954.07000000004</v>
      </c>
      <c r="D45" s="63">
        <f>SUM(D7:D44)</f>
        <v>82304.80000000003</v>
      </c>
      <c r="E45" s="81">
        <f t="shared" si="0"/>
        <v>185258.87000000005</v>
      </c>
      <c r="F45" s="36"/>
      <c r="G45" s="36"/>
    </row>
    <row r="46" spans="1:7" ht="14.25">
      <c r="A46" s="36"/>
      <c r="B46" s="36"/>
      <c r="C46" s="1"/>
      <c r="D46" s="1"/>
      <c r="E46" s="40"/>
      <c r="F46" s="36"/>
      <c r="G46" s="36"/>
    </row>
    <row r="48" ht="12.75">
      <c r="D48" s="3"/>
    </row>
    <row r="49" ht="12.75">
      <c r="C49" s="3"/>
    </row>
    <row r="56" ht="12.75">
      <c r="C56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2"/>
  <sheetViews>
    <sheetView workbookViewId="0" topLeftCell="A25">
      <selection activeCell="E1" sqref="E1:E16384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</cols>
  <sheetData>
    <row r="3" spans="1:7" ht="15">
      <c r="A3" s="85" t="s">
        <v>117</v>
      </c>
      <c r="B3" s="85"/>
      <c r="C3" s="85"/>
      <c r="D3" s="85"/>
      <c r="E3" s="85"/>
      <c r="F3" s="85"/>
      <c r="G3" s="85"/>
    </row>
    <row r="4" spans="1:7" ht="14.25">
      <c r="A4" s="36"/>
      <c r="B4" s="36"/>
      <c r="C4" s="38"/>
      <c r="D4" s="1"/>
      <c r="E4" s="1"/>
      <c r="F4" s="36"/>
      <c r="G4" s="36"/>
    </row>
    <row r="5" spans="1:7" ht="30">
      <c r="A5" s="49" t="s">
        <v>0</v>
      </c>
      <c r="B5" s="49" t="s">
        <v>1</v>
      </c>
      <c r="C5" s="51" t="s">
        <v>43</v>
      </c>
      <c r="D5" s="1"/>
      <c r="E5" s="1"/>
      <c r="F5" s="36"/>
      <c r="G5" s="36"/>
    </row>
    <row r="6" spans="1:7" ht="15">
      <c r="A6" s="39" t="s">
        <v>81</v>
      </c>
      <c r="B6" s="7" t="s">
        <v>6</v>
      </c>
      <c r="C6" s="8">
        <v>15465.34</v>
      </c>
      <c r="D6" s="1"/>
      <c r="E6" s="1"/>
      <c r="F6" s="36"/>
      <c r="G6" s="36"/>
    </row>
    <row r="7" spans="1:7" ht="15">
      <c r="A7" s="39" t="s">
        <v>54</v>
      </c>
      <c r="B7" s="7" t="s">
        <v>41</v>
      </c>
      <c r="C7" s="8">
        <v>10488.78</v>
      </c>
      <c r="D7" s="1"/>
      <c r="E7" s="1"/>
      <c r="F7" s="36"/>
      <c r="G7" s="36"/>
    </row>
    <row r="8" spans="1:7" ht="15">
      <c r="A8" s="39" t="s">
        <v>55</v>
      </c>
      <c r="B8" s="7" t="s">
        <v>8</v>
      </c>
      <c r="C8" s="8">
        <v>7951.13</v>
      </c>
      <c r="D8" s="1"/>
      <c r="E8" s="1"/>
      <c r="F8" s="36"/>
      <c r="G8" s="36"/>
    </row>
    <row r="9" spans="1:7" ht="15">
      <c r="A9" s="39" t="s">
        <v>56</v>
      </c>
      <c r="B9" s="7" t="s">
        <v>9</v>
      </c>
      <c r="C9" s="8">
        <v>3104.77</v>
      </c>
      <c r="D9" s="1"/>
      <c r="E9" s="1"/>
      <c r="F9" s="36"/>
      <c r="G9" s="36"/>
    </row>
    <row r="10" spans="1:7" ht="15">
      <c r="A10" s="39" t="s">
        <v>57</v>
      </c>
      <c r="B10" s="7" t="s">
        <v>10</v>
      </c>
      <c r="C10" s="8">
        <v>1293.61</v>
      </c>
      <c r="D10" s="1"/>
      <c r="E10" s="1"/>
      <c r="F10" s="36"/>
      <c r="G10" s="36"/>
    </row>
    <row r="11" spans="1:7" ht="15">
      <c r="A11" s="39" t="s">
        <v>58</v>
      </c>
      <c r="B11" s="7" t="s">
        <v>11</v>
      </c>
      <c r="C11" s="8">
        <v>3914.02</v>
      </c>
      <c r="D11" s="1"/>
      <c r="E11" s="1"/>
      <c r="F11" s="36"/>
      <c r="G11" s="36"/>
    </row>
    <row r="12" spans="1:7" ht="15">
      <c r="A12" s="39" t="s">
        <v>59</v>
      </c>
      <c r="B12" s="7" t="s">
        <v>12</v>
      </c>
      <c r="C12" s="8">
        <v>3846.13</v>
      </c>
      <c r="D12" s="1"/>
      <c r="E12" s="1"/>
      <c r="F12" s="36"/>
      <c r="G12" s="36"/>
    </row>
    <row r="13" spans="1:7" ht="15">
      <c r="A13" s="39" t="s">
        <v>60</v>
      </c>
      <c r="B13" s="7" t="s">
        <v>13</v>
      </c>
      <c r="C13" s="8">
        <v>14907.18</v>
      </c>
      <c r="D13" s="1"/>
      <c r="E13" s="1"/>
      <c r="F13" s="36"/>
      <c r="G13" s="36"/>
    </row>
    <row r="14" spans="1:7" ht="15">
      <c r="A14" s="39" t="s">
        <v>61</v>
      </c>
      <c r="B14" s="7" t="s">
        <v>14</v>
      </c>
      <c r="C14" s="8">
        <v>16006.88</v>
      </c>
      <c r="D14" s="1"/>
      <c r="E14" s="1"/>
      <c r="F14" s="36"/>
      <c r="G14" s="36"/>
    </row>
    <row r="15" spans="1:7" ht="15">
      <c r="A15" s="39" t="s">
        <v>62</v>
      </c>
      <c r="B15" s="7" t="s">
        <v>15</v>
      </c>
      <c r="C15" s="8">
        <v>13485.88</v>
      </c>
      <c r="D15" s="1"/>
      <c r="E15" s="1"/>
      <c r="F15" s="36"/>
      <c r="G15" s="36"/>
    </row>
    <row r="16" spans="1:7" ht="15">
      <c r="A16" s="39" t="s">
        <v>63</v>
      </c>
      <c r="B16" s="7" t="s">
        <v>16</v>
      </c>
      <c r="C16" s="8">
        <v>4706.9</v>
      </c>
      <c r="D16" s="1"/>
      <c r="E16" s="1"/>
      <c r="F16" s="36"/>
      <c r="G16" s="36"/>
    </row>
    <row r="17" spans="1:7" ht="15">
      <c r="A17" s="39" t="s">
        <v>64</v>
      </c>
      <c r="B17" s="7" t="s">
        <v>42</v>
      </c>
      <c r="C17" s="8">
        <v>22849.73</v>
      </c>
      <c r="D17" s="1"/>
      <c r="E17" s="1"/>
      <c r="F17" s="36"/>
      <c r="G17" s="36"/>
    </row>
    <row r="18" spans="1:7" ht="15">
      <c r="A18" s="39" t="s">
        <v>65</v>
      </c>
      <c r="B18" s="7" t="s">
        <v>18</v>
      </c>
      <c r="C18" s="8">
        <v>5255.46</v>
      </c>
      <c r="D18" s="1"/>
      <c r="E18" s="1"/>
      <c r="F18" s="36"/>
      <c r="G18" s="36"/>
    </row>
    <row r="19" spans="1:7" ht="15">
      <c r="A19" s="39" t="s">
        <v>66</v>
      </c>
      <c r="B19" s="7" t="s">
        <v>19</v>
      </c>
      <c r="C19" s="8">
        <v>2623.42</v>
      </c>
      <c r="D19" s="1"/>
      <c r="E19" s="1"/>
      <c r="F19" s="36"/>
      <c r="G19" s="36"/>
    </row>
    <row r="20" spans="1:7" ht="15">
      <c r="A20" s="39" t="s">
        <v>67</v>
      </c>
      <c r="B20" s="7" t="s">
        <v>20</v>
      </c>
      <c r="C20" s="8">
        <v>9802.46</v>
      </c>
      <c r="D20" s="1"/>
      <c r="E20" s="1"/>
      <c r="F20" s="36"/>
      <c r="G20" s="36"/>
    </row>
    <row r="21" spans="1:7" ht="15">
      <c r="A21" s="39" t="s">
        <v>68</v>
      </c>
      <c r="B21" s="7" t="s">
        <v>21</v>
      </c>
      <c r="C21" s="8">
        <v>1872.29</v>
      </c>
      <c r="D21" s="1"/>
      <c r="E21" s="1"/>
      <c r="F21" s="36"/>
      <c r="G21" s="36"/>
    </row>
    <row r="22" spans="1:7" ht="15">
      <c r="A22" s="39" t="s">
        <v>69</v>
      </c>
      <c r="B22" s="7" t="s">
        <v>22</v>
      </c>
      <c r="C22" s="8">
        <v>1967.43</v>
      </c>
      <c r="D22" s="1"/>
      <c r="E22" s="1"/>
      <c r="F22" s="36"/>
      <c r="G22" s="36"/>
    </row>
    <row r="23" spans="1:7" ht="15">
      <c r="A23" s="39" t="s">
        <v>70</v>
      </c>
      <c r="B23" s="7" t="s">
        <v>23</v>
      </c>
      <c r="C23" s="8">
        <v>1649.17</v>
      </c>
      <c r="D23" s="1"/>
      <c r="E23" s="1"/>
      <c r="F23" s="36"/>
      <c r="G23" s="36"/>
    </row>
    <row r="24" spans="1:7" ht="15">
      <c r="A24" s="39" t="s">
        <v>71</v>
      </c>
      <c r="B24" s="7" t="s">
        <v>24</v>
      </c>
      <c r="C24" s="8">
        <v>2970.51</v>
      </c>
      <c r="D24" s="1"/>
      <c r="E24" s="1"/>
      <c r="F24" s="36"/>
      <c r="G24" s="36"/>
    </row>
    <row r="25" spans="1:7" ht="15">
      <c r="A25" s="39" t="s">
        <v>72</v>
      </c>
      <c r="B25" s="7" t="s">
        <v>25</v>
      </c>
      <c r="C25" s="8">
        <v>6196.76</v>
      </c>
      <c r="D25" s="1"/>
      <c r="E25" s="1"/>
      <c r="F25" s="36"/>
      <c r="G25" s="36"/>
    </row>
    <row r="26" spans="1:7" ht="15">
      <c r="A26" s="39" t="s">
        <v>73</v>
      </c>
      <c r="B26" s="7" t="s">
        <v>26</v>
      </c>
      <c r="C26" s="8">
        <v>10773.97</v>
      </c>
      <c r="D26" s="1"/>
      <c r="E26" s="1"/>
      <c r="F26" s="36"/>
      <c r="G26" s="36"/>
    </row>
    <row r="27" spans="1:7" ht="15">
      <c r="A27" s="39" t="s">
        <v>74</v>
      </c>
      <c r="B27" s="7" t="s">
        <v>27</v>
      </c>
      <c r="C27" s="8">
        <v>1622.13</v>
      </c>
      <c r="D27" s="1"/>
      <c r="E27" s="1"/>
      <c r="F27" s="36"/>
      <c r="G27" s="36"/>
    </row>
    <row r="28" spans="1:7" ht="15">
      <c r="A28" s="39" t="s">
        <v>75</v>
      </c>
      <c r="B28" s="7" t="s">
        <v>28</v>
      </c>
      <c r="C28" s="8">
        <v>1083.32</v>
      </c>
      <c r="D28" s="1"/>
      <c r="E28" s="1"/>
      <c r="F28" s="36"/>
      <c r="G28" s="36"/>
    </row>
    <row r="29" spans="1:7" ht="15">
      <c r="A29" s="39" t="s">
        <v>76</v>
      </c>
      <c r="B29" s="7" t="s">
        <v>29</v>
      </c>
      <c r="C29" s="8">
        <v>22926.95</v>
      </c>
      <c r="D29" s="1"/>
      <c r="E29" s="1"/>
      <c r="F29" s="36"/>
      <c r="G29" s="36"/>
    </row>
    <row r="30" spans="1:7" ht="15">
      <c r="A30" s="39" t="s">
        <v>77</v>
      </c>
      <c r="B30" s="7" t="s">
        <v>30</v>
      </c>
      <c r="C30" s="8"/>
      <c r="D30" s="1"/>
      <c r="E30" s="1"/>
      <c r="F30" s="36"/>
      <c r="G30" s="36"/>
    </row>
    <row r="31" spans="1:7" ht="15">
      <c r="A31" s="39" t="s">
        <v>78</v>
      </c>
      <c r="B31" s="7" t="s">
        <v>31</v>
      </c>
      <c r="C31" s="8">
        <v>9643.19</v>
      </c>
      <c r="D31" s="1"/>
      <c r="E31" s="1"/>
      <c r="F31" s="36"/>
      <c r="G31" s="36"/>
    </row>
    <row r="32" spans="1:7" ht="15">
      <c r="A32" s="39" t="s">
        <v>79</v>
      </c>
      <c r="B32" s="7" t="s">
        <v>32</v>
      </c>
      <c r="C32" s="8">
        <v>6569.24</v>
      </c>
      <c r="D32" s="1"/>
      <c r="E32" s="1"/>
      <c r="F32" s="36"/>
      <c r="G32" s="36"/>
    </row>
    <row r="33" spans="1:7" ht="15">
      <c r="A33" s="39" t="s">
        <v>80</v>
      </c>
      <c r="B33" s="7" t="s">
        <v>33</v>
      </c>
      <c r="C33" s="8">
        <v>1721.58</v>
      </c>
      <c r="D33" s="1"/>
      <c r="E33" s="1"/>
      <c r="F33" s="36"/>
      <c r="G33" s="36"/>
    </row>
    <row r="34" spans="1:7" ht="15">
      <c r="A34" s="39" t="s">
        <v>82</v>
      </c>
      <c r="B34" s="7" t="s">
        <v>34</v>
      </c>
      <c r="C34" s="8">
        <v>14672.16</v>
      </c>
      <c r="D34" s="1"/>
      <c r="E34" s="1"/>
      <c r="F34" s="36"/>
      <c r="G34" s="36"/>
    </row>
    <row r="35" spans="1:7" ht="15">
      <c r="A35" s="39" t="s">
        <v>83</v>
      </c>
      <c r="B35" s="7" t="s">
        <v>35</v>
      </c>
      <c r="C35" s="8">
        <v>9756.91</v>
      </c>
      <c r="D35" s="1"/>
      <c r="E35" s="1"/>
      <c r="F35" s="36"/>
      <c r="G35" s="36"/>
    </row>
    <row r="36" spans="1:7" ht="15">
      <c r="A36" s="39" t="s">
        <v>84</v>
      </c>
      <c r="B36" s="7" t="s">
        <v>36</v>
      </c>
      <c r="C36" s="8">
        <v>1052.66</v>
      </c>
      <c r="D36" s="1"/>
      <c r="E36" s="1"/>
      <c r="F36" s="36"/>
      <c r="G36" s="36"/>
    </row>
    <row r="37" spans="1:7" ht="15">
      <c r="A37" s="39" t="s">
        <v>85</v>
      </c>
      <c r="B37" s="7" t="s">
        <v>89</v>
      </c>
      <c r="C37" s="8">
        <v>638.42</v>
      </c>
      <c r="D37" s="1"/>
      <c r="E37" s="1"/>
      <c r="F37" s="36"/>
      <c r="G37" s="36"/>
    </row>
    <row r="38" spans="1:7" ht="15">
      <c r="A38" s="39" t="s">
        <v>86</v>
      </c>
      <c r="B38" s="7" t="s">
        <v>92</v>
      </c>
      <c r="C38" s="8">
        <v>3057.99</v>
      </c>
      <c r="D38" s="1"/>
      <c r="E38" s="1"/>
      <c r="F38" s="36"/>
      <c r="G38" s="36"/>
    </row>
    <row r="39" spans="1:7" ht="15">
      <c r="A39" s="39" t="s">
        <v>87</v>
      </c>
      <c r="B39" s="7" t="s">
        <v>93</v>
      </c>
      <c r="C39" s="8">
        <v>11257.02</v>
      </c>
      <c r="D39" s="1"/>
      <c r="E39" s="1"/>
      <c r="F39" s="36"/>
      <c r="G39" s="36"/>
    </row>
    <row r="40" spans="1:7" ht="15">
      <c r="A40" s="39" t="s">
        <v>88</v>
      </c>
      <c r="B40" s="7" t="s">
        <v>95</v>
      </c>
      <c r="C40" s="8">
        <v>1099.39</v>
      </c>
      <c r="D40" s="1"/>
      <c r="E40" s="1"/>
      <c r="F40" s="36"/>
      <c r="G40" s="36"/>
    </row>
    <row r="41" spans="1:7" ht="15">
      <c r="A41" s="39" t="s">
        <v>94</v>
      </c>
      <c r="B41" s="7" t="s">
        <v>98</v>
      </c>
      <c r="C41" s="8">
        <v>1456.92</v>
      </c>
      <c r="D41" s="1"/>
      <c r="E41" s="1"/>
      <c r="F41" s="36"/>
      <c r="G41" s="36"/>
    </row>
    <row r="42" spans="1:7" ht="15">
      <c r="A42" s="39" t="s">
        <v>96</v>
      </c>
      <c r="B42" s="7" t="s">
        <v>99</v>
      </c>
      <c r="C42" s="8">
        <v>853.73</v>
      </c>
      <c r="D42" s="1"/>
      <c r="E42" s="1"/>
      <c r="F42" s="36"/>
      <c r="G42" s="36"/>
    </row>
    <row r="43" spans="1:7" ht="15">
      <c r="A43" s="39" t="s">
        <v>100</v>
      </c>
      <c r="B43" s="7" t="s">
        <v>105</v>
      </c>
      <c r="C43" s="8">
        <v>1197.42</v>
      </c>
      <c r="D43" s="1"/>
      <c r="E43" s="1"/>
      <c r="F43" s="36"/>
      <c r="G43" s="36"/>
    </row>
    <row r="44" spans="1:7" ht="15">
      <c r="A44" s="52"/>
      <c r="B44" s="7" t="s">
        <v>37</v>
      </c>
      <c r="C44" s="8">
        <f>SUM(C6:C43)</f>
        <v>249740.8500000001</v>
      </c>
      <c r="D44" s="1"/>
      <c r="E44" s="1"/>
      <c r="F44" s="36"/>
      <c r="G44" s="36"/>
    </row>
    <row r="45" spans="1:7" ht="14.25">
      <c r="A45" s="36"/>
      <c r="B45" s="36"/>
      <c r="C45" s="38"/>
      <c r="D45" s="1"/>
      <c r="E45" s="1"/>
      <c r="F45" s="36"/>
      <c r="G45" s="36"/>
    </row>
    <row r="46" spans="1:7" ht="14.25">
      <c r="A46" s="36"/>
      <c r="B46" s="36"/>
      <c r="C46" s="38"/>
      <c r="D46" s="1"/>
      <c r="E46" s="36"/>
      <c r="F46" s="36"/>
      <c r="G46" s="36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5">
      <selection activeCell="G39" sqref="G39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86" t="s">
        <v>118</v>
      </c>
      <c r="B1" s="86"/>
      <c r="C1" s="86"/>
      <c r="D1" s="86"/>
      <c r="E1" s="86"/>
      <c r="F1" s="86"/>
      <c r="G1" s="86"/>
      <c r="H1" s="86"/>
    </row>
    <row r="2" spans="1:8" ht="14.25">
      <c r="A2" s="36"/>
      <c r="B2" s="36"/>
      <c r="C2" s="36"/>
      <c r="D2" s="41"/>
      <c r="E2" s="36"/>
      <c r="F2" s="36"/>
      <c r="G2" s="36"/>
      <c r="H2" s="36"/>
    </row>
    <row r="3" spans="1:8" ht="30">
      <c r="A3" s="49" t="s">
        <v>0</v>
      </c>
      <c r="B3" s="49" t="s">
        <v>1</v>
      </c>
      <c r="C3" s="50" t="s">
        <v>44</v>
      </c>
      <c r="D3" s="41"/>
      <c r="E3" s="36"/>
      <c r="F3" s="36"/>
      <c r="G3" s="36"/>
      <c r="H3" s="36"/>
    </row>
    <row r="4" spans="1:8" ht="15">
      <c r="A4" s="39" t="s">
        <v>81</v>
      </c>
      <c r="B4" s="7" t="s">
        <v>6</v>
      </c>
      <c r="C4" s="7">
        <v>16224.61</v>
      </c>
      <c r="D4" s="41"/>
      <c r="E4" s="36"/>
      <c r="F4" s="36"/>
      <c r="G4" s="36"/>
      <c r="H4" s="36"/>
    </row>
    <row r="5" spans="1:8" ht="15">
      <c r="A5" s="39" t="s">
        <v>54</v>
      </c>
      <c r="B5" s="7" t="s">
        <v>41</v>
      </c>
      <c r="C5" s="7">
        <v>1191.07</v>
      </c>
      <c r="D5" s="41"/>
      <c r="E5" s="36"/>
      <c r="F5" s="36"/>
      <c r="G5" s="36"/>
      <c r="H5" s="36"/>
    </row>
    <row r="6" spans="1:8" ht="15">
      <c r="A6" s="39" t="s">
        <v>55</v>
      </c>
      <c r="B6" s="7" t="s">
        <v>8</v>
      </c>
      <c r="C6" s="7"/>
      <c r="D6" s="41"/>
      <c r="E6" s="36"/>
      <c r="F6" s="36"/>
      <c r="G6" s="36"/>
      <c r="H6" s="36"/>
    </row>
    <row r="7" spans="1:8" ht="15">
      <c r="A7" s="39" t="s">
        <v>56</v>
      </c>
      <c r="B7" s="7" t="s">
        <v>9</v>
      </c>
      <c r="C7" s="7">
        <v>5205.23</v>
      </c>
      <c r="D7" s="41"/>
      <c r="E7" s="36"/>
      <c r="F7" s="36"/>
      <c r="G7" s="36"/>
      <c r="H7" s="36"/>
    </row>
    <row r="8" spans="1:8" ht="15">
      <c r="A8" s="39" t="s">
        <v>57</v>
      </c>
      <c r="B8" s="7" t="s">
        <v>10</v>
      </c>
      <c r="C8" s="7"/>
      <c r="D8" s="41"/>
      <c r="E8" s="36"/>
      <c r="F8" s="36"/>
      <c r="G8" s="36"/>
      <c r="H8" s="36"/>
    </row>
    <row r="9" spans="1:8" ht="15">
      <c r="A9" s="39" t="s">
        <v>58</v>
      </c>
      <c r="B9" s="7" t="s">
        <v>11</v>
      </c>
      <c r="C9" s="7">
        <v>2223.32</v>
      </c>
      <c r="D9" s="41"/>
      <c r="E9" s="36"/>
      <c r="F9" s="36"/>
      <c r="G9" s="36"/>
      <c r="H9" s="36"/>
    </row>
    <row r="10" spans="1:8" ht="15">
      <c r="A10" s="39" t="s">
        <v>59</v>
      </c>
      <c r="B10" s="7" t="s">
        <v>12</v>
      </c>
      <c r="C10" s="7">
        <v>2462.92</v>
      </c>
      <c r="D10" s="41"/>
      <c r="E10" s="36"/>
      <c r="F10" s="36"/>
      <c r="G10" s="36"/>
      <c r="H10" s="36"/>
    </row>
    <row r="11" spans="1:8" ht="15">
      <c r="A11" s="39" t="s">
        <v>60</v>
      </c>
      <c r="B11" s="7" t="s">
        <v>13</v>
      </c>
      <c r="C11" s="7">
        <v>5738.37</v>
      </c>
      <c r="D11" s="41"/>
      <c r="E11" s="36"/>
      <c r="F11" s="36"/>
      <c r="G11" s="36"/>
      <c r="H11" s="36"/>
    </row>
    <row r="12" spans="1:8" ht="15">
      <c r="A12" s="39" t="s">
        <v>61</v>
      </c>
      <c r="B12" s="7" t="s">
        <v>14</v>
      </c>
      <c r="C12" s="7">
        <v>2178.34</v>
      </c>
      <c r="D12" s="41"/>
      <c r="E12" s="36"/>
      <c r="F12" s="36"/>
      <c r="G12" s="36"/>
      <c r="H12" s="36"/>
    </row>
    <row r="13" spans="1:8" ht="15">
      <c r="A13" s="39" t="s">
        <v>62</v>
      </c>
      <c r="B13" s="7" t="s">
        <v>15</v>
      </c>
      <c r="C13" s="7">
        <v>14477.06</v>
      </c>
      <c r="D13" s="41"/>
      <c r="E13" s="36"/>
      <c r="F13" s="36"/>
      <c r="G13" s="36"/>
      <c r="H13" s="36"/>
    </row>
    <row r="14" spans="1:8" ht="15">
      <c r="A14" s="39" t="s">
        <v>63</v>
      </c>
      <c r="B14" s="7" t="s">
        <v>16</v>
      </c>
      <c r="C14" s="7">
        <v>2547.32</v>
      </c>
      <c r="D14" s="41"/>
      <c r="E14" s="36"/>
      <c r="F14" s="36"/>
      <c r="G14" s="36"/>
      <c r="H14" s="36"/>
    </row>
    <row r="15" spans="1:8" ht="15">
      <c r="A15" s="39" t="s">
        <v>64</v>
      </c>
      <c r="B15" s="7" t="s">
        <v>42</v>
      </c>
      <c r="C15" s="7">
        <v>7797.84</v>
      </c>
      <c r="D15" s="41"/>
      <c r="E15" s="36"/>
      <c r="F15" s="36"/>
      <c r="G15" s="36"/>
      <c r="H15" s="36"/>
    </row>
    <row r="16" spans="1:8" ht="15">
      <c r="A16" s="39" t="s">
        <v>65</v>
      </c>
      <c r="B16" s="7" t="s">
        <v>18</v>
      </c>
      <c r="C16" s="7">
        <v>2157.49</v>
      </c>
      <c r="D16" s="41"/>
      <c r="E16" s="36"/>
      <c r="F16" s="36"/>
      <c r="G16" s="36"/>
      <c r="H16" s="36"/>
    </row>
    <row r="17" spans="1:8" ht="15">
      <c r="A17" s="39" t="s">
        <v>66</v>
      </c>
      <c r="B17" s="7" t="s">
        <v>19</v>
      </c>
      <c r="C17" s="7">
        <v>6454.89</v>
      </c>
      <c r="D17" s="41"/>
      <c r="E17" s="36"/>
      <c r="F17" s="36"/>
      <c r="G17" s="36"/>
      <c r="H17" s="36"/>
    </row>
    <row r="18" spans="1:8" ht="15">
      <c r="A18" s="39" t="s">
        <v>67</v>
      </c>
      <c r="B18" s="7" t="s">
        <v>20</v>
      </c>
      <c r="C18" s="7">
        <v>12540.4</v>
      </c>
      <c r="D18" s="41"/>
      <c r="E18" s="36"/>
      <c r="F18" s="36"/>
      <c r="G18" s="36"/>
      <c r="H18" s="36"/>
    </row>
    <row r="19" spans="1:8" ht="15">
      <c r="A19" s="39" t="s">
        <v>68</v>
      </c>
      <c r="B19" s="7" t="s">
        <v>21</v>
      </c>
      <c r="C19" s="7"/>
      <c r="D19" s="41"/>
      <c r="E19" s="36"/>
      <c r="F19" s="36"/>
      <c r="G19" s="36"/>
      <c r="H19" s="36"/>
    </row>
    <row r="20" spans="1:8" ht="15">
      <c r="A20" s="39" t="s">
        <v>69</v>
      </c>
      <c r="B20" s="7" t="s">
        <v>22</v>
      </c>
      <c r="C20" s="7"/>
      <c r="D20" s="41"/>
      <c r="E20" s="36"/>
      <c r="F20" s="36"/>
      <c r="G20" s="36"/>
      <c r="H20" s="36"/>
    </row>
    <row r="21" spans="1:8" ht="15">
      <c r="A21" s="39" t="s">
        <v>70</v>
      </c>
      <c r="B21" s="7" t="s">
        <v>23</v>
      </c>
      <c r="C21" s="7"/>
      <c r="D21" s="41"/>
      <c r="E21" s="36"/>
      <c r="F21" s="36"/>
      <c r="G21" s="36"/>
      <c r="H21" s="36"/>
    </row>
    <row r="22" spans="1:8" ht="15">
      <c r="A22" s="39" t="s">
        <v>71</v>
      </c>
      <c r="B22" s="7" t="s">
        <v>24</v>
      </c>
      <c r="C22" s="7"/>
      <c r="D22" s="41"/>
      <c r="E22" s="36"/>
      <c r="F22" s="36"/>
      <c r="G22" s="36"/>
      <c r="H22" s="36"/>
    </row>
    <row r="23" spans="1:8" ht="15">
      <c r="A23" s="39" t="s">
        <v>72</v>
      </c>
      <c r="B23" s="7" t="s">
        <v>25</v>
      </c>
      <c r="C23" s="7">
        <v>7463.84</v>
      </c>
      <c r="D23" s="41"/>
      <c r="E23" s="36"/>
      <c r="F23" s="36"/>
      <c r="G23" s="36"/>
      <c r="H23" s="36"/>
    </row>
    <row r="24" spans="1:8" ht="15">
      <c r="A24" s="39" t="s">
        <v>73</v>
      </c>
      <c r="B24" s="7" t="s">
        <v>26</v>
      </c>
      <c r="C24" s="7">
        <v>584.46</v>
      </c>
      <c r="D24" s="41"/>
      <c r="E24" s="36"/>
      <c r="F24" s="36"/>
      <c r="G24" s="36"/>
      <c r="H24" s="36"/>
    </row>
    <row r="25" spans="1:8" ht="15">
      <c r="A25" s="39" t="s">
        <v>74</v>
      </c>
      <c r="B25" s="7" t="s">
        <v>27</v>
      </c>
      <c r="C25" s="7"/>
      <c r="D25" s="41"/>
      <c r="E25" s="36"/>
      <c r="F25" s="36"/>
      <c r="G25" s="36"/>
      <c r="H25" s="36"/>
    </row>
    <row r="26" spans="1:8" ht="15">
      <c r="A26" s="39" t="s">
        <v>75</v>
      </c>
      <c r="B26" s="7" t="s">
        <v>28</v>
      </c>
      <c r="C26" s="7">
        <v>271</v>
      </c>
      <c r="D26" s="41"/>
      <c r="E26" s="36"/>
      <c r="F26" s="36"/>
      <c r="G26" s="36"/>
      <c r="H26" s="36"/>
    </row>
    <row r="27" spans="1:8" ht="15">
      <c r="A27" s="39" t="s">
        <v>76</v>
      </c>
      <c r="B27" s="7" t="s">
        <v>29</v>
      </c>
      <c r="C27" s="7">
        <v>9160.67</v>
      </c>
      <c r="D27" s="41"/>
      <c r="E27" s="36"/>
      <c r="F27" s="36"/>
      <c r="G27" s="36"/>
      <c r="H27" s="36"/>
    </row>
    <row r="28" spans="1:8" ht="15">
      <c r="A28" s="39" t="s">
        <v>77</v>
      </c>
      <c r="B28" s="7" t="s">
        <v>30</v>
      </c>
      <c r="C28" s="7"/>
      <c r="D28" s="41"/>
      <c r="E28" s="36"/>
      <c r="F28" s="36"/>
      <c r="G28" s="36"/>
      <c r="H28" s="36"/>
    </row>
    <row r="29" spans="1:8" ht="15">
      <c r="A29" s="39" t="s">
        <v>78</v>
      </c>
      <c r="B29" s="7" t="s">
        <v>31</v>
      </c>
      <c r="C29" s="7">
        <v>8206.59</v>
      </c>
      <c r="D29" s="41"/>
      <c r="E29" s="36"/>
      <c r="F29" s="36"/>
      <c r="G29" s="36"/>
      <c r="H29" s="36"/>
    </row>
    <row r="30" spans="1:8" ht="15">
      <c r="A30" s="39" t="s">
        <v>79</v>
      </c>
      <c r="B30" s="7" t="s">
        <v>32</v>
      </c>
      <c r="C30" s="7">
        <v>149.94</v>
      </c>
      <c r="D30" s="41"/>
      <c r="E30" s="36"/>
      <c r="F30" s="36"/>
      <c r="G30" s="36"/>
      <c r="H30" s="36"/>
    </row>
    <row r="31" spans="1:8" ht="15">
      <c r="A31" s="39" t="s">
        <v>80</v>
      </c>
      <c r="B31" s="7" t="s">
        <v>33</v>
      </c>
      <c r="C31" s="7"/>
      <c r="D31" s="41"/>
      <c r="E31" s="36"/>
      <c r="F31" s="36"/>
      <c r="G31" s="36"/>
      <c r="H31" s="36"/>
    </row>
    <row r="32" spans="1:8" ht="15">
      <c r="A32" s="39" t="s">
        <v>82</v>
      </c>
      <c r="B32" s="7" t="s">
        <v>34</v>
      </c>
      <c r="C32" s="7">
        <v>2252.33</v>
      </c>
      <c r="D32" s="41"/>
      <c r="E32" s="36"/>
      <c r="F32" s="36"/>
      <c r="G32" s="36"/>
      <c r="H32" s="36"/>
    </row>
    <row r="33" spans="1:8" ht="15">
      <c r="A33" s="39" t="s">
        <v>83</v>
      </c>
      <c r="B33" s="7" t="s">
        <v>35</v>
      </c>
      <c r="C33" s="7"/>
      <c r="D33" s="41"/>
      <c r="E33" s="36"/>
      <c r="F33" s="36"/>
      <c r="G33" s="36"/>
      <c r="H33" s="36"/>
    </row>
    <row r="34" spans="1:8" ht="15">
      <c r="A34" s="39" t="s">
        <v>84</v>
      </c>
      <c r="B34" s="7" t="s">
        <v>36</v>
      </c>
      <c r="C34" s="7">
        <v>741.89</v>
      </c>
      <c r="D34" s="41"/>
      <c r="E34" s="36"/>
      <c r="F34" s="36"/>
      <c r="G34" s="36"/>
      <c r="H34" s="36"/>
    </row>
    <row r="35" spans="1:8" ht="15">
      <c r="A35" s="39" t="s">
        <v>85</v>
      </c>
      <c r="B35" s="7" t="s">
        <v>89</v>
      </c>
      <c r="C35" s="7"/>
      <c r="D35" s="41"/>
      <c r="E35" s="36"/>
      <c r="F35" s="36"/>
      <c r="G35" s="36"/>
      <c r="H35" s="36"/>
    </row>
    <row r="36" spans="1:8" ht="15">
      <c r="A36" s="39" t="s">
        <v>86</v>
      </c>
      <c r="B36" s="7" t="s">
        <v>92</v>
      </c>
      <c r="C36" s="7">
        <v>833.24</v>
      </c>
      <c r="D36" s="41"/>
      <c r="E36" s="36"/>
      <c r="F36" s="36"/>
      <c r="G36" s="36"/>
      <c r="H36" s="36"/>
    </row>
    <row r="37" spans="1:8" ht="15">
      <c r="A37" s="39" t="s">
        <v>87</v>
      </c>
      <c r="B37" s="7" t="s">
        <v>93</v>
      </c>
      <c r="C37" s="7">
        <v>303.3</v>
      </c>
      <c r="D37" s="41"/>
      <c r="E37" s="36"/>
      <c r="F37" s="36"/>
      <c r="G37" s="36"/>
      <c r="H37" s="36"/>
    </row>
    <row r="38" spans="1:8" ht="15">
      <c r="A38" s="39" t="s">
        <v>88</v>
      </c>
      <c r="B38" s="7" t="s">
        <v>95</v>
      </c>
      <c r="C38" s="7"/>
      <c r="D38" s="41"/>
      <c r="E38" s="36"/>
      <c r="F38" s="36"/>
      <c r="G38" s="36"/>
      <c r="H38" s="36"/>
    </row>
    <row r="39" spans="1:8" ht="15">
      <c r="A39" s="39" t="s">
        <v>94</v>
      </c>
      <c r="B39" s="7" t="s">
        <v>98</v>
      </c>
      <c r="C39" s="7"/>
      <c r="D39" s="41"/>
      <c r="E39" s="36"/>
      <c r="F39" s="36"/>
      <c r="G39" s="36"/>
      <c r="H39" s="36"/>
    </row>
    <row r="40" spans="1:8" ht="15">
      <c r="A40" s="39" t="s">
        <v>96</v>
      </c>
      <c r="B40" s="7" t="s">
        <v>99</v>
      </c>
      <c r="C40" s="7"/>
      <c r="D40" s="41"/>
      <c r="E40" s="36"/>
      <c r="F40" s="36"/>
      <c r="G40" s="36"/>
      <c r="H40" s="36"/>
    </row>
    <row r="41" spans="1:8" ht="15">
      <c r="A41" s="39" t="s">
        <v>100</v>
      </c>
      <c r="B41" s="7" t="s">
        <v>105</v>
      </c>
      <c r="C41" s="7"/>
      <c r="D41" s="41"/>
      <c r="E41" s="36"/>
      <c r="F41" s="36"/>
      <c r="G41" s="36"/>
      <c r="H41" s="36"/>
    </row>
    <row r="42" spans="1:8" ht="15">
      <c r="A42" s="52"/>
      <c r="B42" s="7" t="s">
        <v>37</v>
      </c>
      <c r="C42" s="7">
        <f>SUM(C4:C41)</f>
        <v>111166.12000000001</v>
      </c>
      <c r="D42" s="41"/>
      <c r="E42" s="36"/>
      <c r="F42" s="36"/>
      <c r="G42" s="36"/>
      <c r="H42" s="36"/>
    </row>
    <row r="43" spans="1:8" ht="14.25">
      <c r="A43" s="36"/>
      <c r="B43" s="36"/>
      <c r="C43" s="36"/>
      <c r="D43" s="41"/>
      <c r="E43" s="36"/>
      <c r="F43" s="36"/>
      <c r="G43" s="36"/>
      <c r="H43" s="36"/>
    </row>
    <row r="44" spans="1:8" ht="14.25">
      <c r="A44" s="36"/>
      <c r="B44" s="36"/>
      <c r="C44" s="36"/>
      <c r="D44" s="36"/>
      <c r="E44" s="36"/>
      <c r="F44" s="36"/>
      <c r="G44" s="36"/>
      <c r="H44" s="36"/>
    </row>
    <row r="45" spans="1:8" ht="14.25">
      <c r="A45" s="36"/>
      <c r="B45" s="36"/>
      <c r="C45" s="36"/>
      <c r="D45" s="36"/>
      <c r="E45" s="36"/>
      <c r="F45" s="36"/>
      <c r="G45" s="36"/>
      <c r="H45" s="36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25">
      <selection activeCell="I26" sqref="I26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86" t="s">
        <v>119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43" t="s">
        <v>45</v>
      </c>
      <c r="D4" s="1"/>
      <c r="E4" s="36"/>
      <c r="F4" s="36"/>
      <c r="G4" s="36"/>
    </row>
    <row r="5" spans="1:7" ht="15">
      <c r="A5" s="49" t="s">
        <v>0</v>
      </c>
      <c r="B5" s="49" t="s">
        <v>1</v>
      </c>
      <c r="C5" s="50" t="s">
        <v>46</v>
      </c>
      <c r="D5" s="50" t="s">
        <v>47</v>
      </c>
      <c r="E5" s="51" t="s">
        <v>50</v>
      </c>
      <c r="F5" s="36"/>
      <c r="G5" s="36"/>
    </row>
    <row r="6" spans="1:7" ht="15">
      <c r="A6" s="39" t="s">
        <v>81</v>
      </c>
      <c r="B6" s="7" t="s">
        <v>6</v>
      </c>
      <c r="C6" s="6">
        <v>15310.41</v>
      </c>
      <c r="D6" s="6">
        <v>45114.21</v>
      </c>
      <c r="E6" s="8">
        <f>C6+D6</f>
        <v>60424.619999999995</v>
      </c>
      <c r="F6" s="36"/>
      <c r="G6" s="36"/>
    </row>
    <row r="7" spans="1:7" ht="15">
      <c r="A7" s="39" t="s">
        <v>54</v>
      </c>
      <c r="B7" s="7" t="s">
        <v>41</v>
      </c>
      <c r="C7" s="6">
        <v>4400.18</v>
      </c>
      <c r="D7" s="6">
        <v>8690.62</v>
      </c>
      <c r="E7" s="8">
        <f aca="true" t="shared" si="0" ref="E7:E44">C7+D7</f>
        <v>13090.800000000001</v>
      </c>
      <c r="F7" s="36"/>
      <c r="G7" s="36"/>
    </row>
    <row r="8" spans="1:7" ht="15">
      <c r="A8" s="39" t="s">
        <v>55</v>
      </c>
      <c r="B8" s="7" t="s">
        <v>8</v>
      </c>
      <c r="C8" s="6">
        <v>203.22</v>
      </c>
      <c r="D8" s="6">
        <v>1775.97</v>
      </c>
      <c r="E8" s="8">
        <f t="shared" si="0"/>
        <v>1979.19</v>
      </c>
      <c r="F8" s="36"/>
      <c r="G8" s="36"/>
    </row>
    <row r="9" spans="1:7" ht="15">
      <c r="A9" s="39" t="s">
        <v>56</v>
      </c>
      <c r="B9" s="7" t="s">
        <v>9</v>
      </c>
      <c r="C9" s="6">
        <v>2673.62</v>
      </c>
      <c r="D9" s="6">
        <v>3976.57</v>
      </c>
      <c r="E9" s="8">
        <f t="shared" si="0"/>
        <v>6650.1900000000005</v>
      </c>
      <c r="F9" s="36"/>
      <c r="G9" s="36"/>
    </row>
    <row r="10" spans="1:7" ht="15">
      <c r="A10" s="39" t="s">
        <v>57</v>
      </c>
      <c r="B10" s="7" t="s">
        <v>10</v>
      </c>
      <c r="C10" s="6">
        <v>717.63</v>
      </c>
      <c r="D10" s="6">
        <v>1588.22</v>
      </c>
      <c r="E10" s="8">
        <f t="shared" si="0"/>
        <v>2305.85</v>
      </c>
      <c r="F10" s="36"/>
      <c r="G10" s="36"/>
    </row>
    <row r="11" spans="1:7" ht="15">
      <c r="A11" s="39" t="s">
        <v>58</v>
      </c>
      <c r="B11" s="7" t="s">
        <v>11</v>
      </c>
      <c r="C11" s="6">
        <v>1642.41</v>
      </c>
      <c r="D11" s="6">
        <v>4281.31</v>
      </c>
      <c r="E11" s="8">
        <f t="shared" si="0"/>
        <v>5923.72</v>
      </c>
      <c r="F11" s="36"/>
      <c r="G11" s="36"/>
    </row>
    <row r="12" spans="1:7" ht="15">
      <c r="A12" s="39" t="s">
        <v>59</v>
      </c>
      <c r="B12" s="7" t="s">
        <v>12</v>
      </c>
      <c r="C12" s="6">
        <v>3822.28</v>
      </c>
      <c r="D12" s="6">
        <v>9156.94</v>
      </c>
      <c r="E12" s="8">
        <f t="shared" si="0"/>
        <v>12979.220000000001</v>
      </c>
      <c r="F12" s="36"/>
      <c r="G12" s="36"/>
    </row>
    <row r="13" spans="1:7" ht="15">
      <c r="A13" s="39" t="s">
        <v>60</v>
      </c>
      <c r="B13" s="7" t="s">
        <v>13</v>
      </c>
      <c r="C13" s="6">
        <v>7038.57</v>
      </c>
      <c r="D13" s="6">
        <v>17071.89</v>
      </c>
      <c r="E13" s="8">
        <f t="shared" si="0"/>
        <v>24110.46</v>
      </c>
      <c r="F13" s="36"/>
      <c r="G13" s="36"/>
    </row>
    <row r="14" spans="1:7" ht="15">
      <c r="A14" s="39" t="s">
        <v>61</v>
      </c>
      <c r="B14" s="7" t="s">
        <v>14</v>
      </c>
      <c r="C14" s="6">
        <v>5526.9</v>
      </c>
      <c r="D14" s="6">
        <v>12535.27</v>
      </c>
      <c r="E14" s="8">
        <f t="shared" si="0"/>
        <v>18062.17</v>
      </c>
      <c r="F14" s="36"/>
      <c r="G14" s="36"/>
    </row>
    <row r="15" spans="1:7" ht="15">
      <c r="A15" s="39" t="s">
        <v>62</v>
      </c>
      <c r="B15" s="7" t="s">
        <v>15</v>
      </c>
      <c r="C15" s="6">
        <v>13472.86</v>
      </c>
      <c r="D15" s="6">
        <v>48963.38</v>
      </c>
      <c r="E15" s="8">
        <f t="shared" si="0"/>
        <v>62436.24</v>
      </c>
      <c r="F15" s="36"/>
      <c r="G15" s="36"/>
    </row>
    <row r="16" spans="1:7" ht="15">
      <c r="A16" s="39" t="s">
        <v>63</v>
      </c>
      <c r="B16" s="7" t="s">
        <v>16</v>
      </c>
      <c r="C16" s="6">
        <v>6561.36</v>
      </c>
      <c r="D16" s="6">
        <v>18578.22</v>
      </c>
      <c r="E16" s="8">
        <f t="shared" si="0"/>
        <v>25139.58</v>
      </c>
      <c r="F16" s="36"/>
      <c r="G16" s="36"/>
    </row>
    <row r="17" spans="1:7" ht="15">
      <c r="A17" s="39" t="s">
        <v>64</v>
      </c>
      <c r="B17" s="7" t="s">
        <v>42</v>
      </c>
      <c r="C17" s="6">
        <v>11116.24</v>
      </c>
      <c r="D17" s="6">
        <v>23206.13</v>
      </c>
      <c r="E17" s="8">
        <f t="shared" si="0"/>
        <v>34322.37</v>
      </c>
      <c r="F17" s="36"/>
      <c r="G17" s="36"/>
    </row>
    <row r="18" spans="1:7" ht="15">
      <c r="A18" s="39" t="s">
        <v>65</v>
      </c>
      <c r="B18" s="7" t="s">
        <v>18</v>
      </c>
      <c r="C18" s="6">
        <v>4419.71</v>
      </c>
      <c r="D18" s="6">
        <v>10320.71</v>
      </c>
      <c r="E18" s="8">
        <f t="shared" si="0"/>
        <v>14740.419999999998</v>
      </c>
      <c r="F18" s="36"/>
      <c r="G18" s="36"/>
    </row>
    <row r="19" spans="1:7" ht="15">
      <c r="A19" s="39" t="s">
        <v>66</v>
      </c>
      <c r="B19" s="7" t="s">
        <v>19</v>
      </c>
      <c r="C19" s="6">
        <v>1959</v>
      </c>
      <c r="D19" s="6">
        <v>5861.77</v>
      </c>
      <c r="E19" s="8">
        <f t="shared" si="0"/>
        <v>7820.77</v>
      </c>
      <c r="F19" s="36"/>
      <c r="G19" s="36"/>
    </row>
    <row r="20" spans="1:7" ht="15">
      <c r="A20" s="39" t="s">
        <v>67</v>
      </c>
      <c r="B20" s="7" t="s">
        <v>20</v>
      </c>
      <c r="C20" s="6">
        <v>3405.89</v>
      </c>
      <c r="D20" s="6">
        <v>14013.99</v>
      </c>
      <c r="E20" s="8">
        <f t="shared" si="0"/>
        <v>17419.88</v>
      </c>
      <c r="F20" s="36"/>
      <c r="G20" s="36"/>
    </row>
    <row r="21" spans="1:7" ht="15">
      <c r="A21" s="39" t="s">
        <v>68</v>
      </c>
      <c r="B21" s="7" t="s">
        <v>21</v>
      </c>
      <c r="C21" s="6"/>
      <c r="D21" s="6"/>
      <c r="E21" s="8">
        <f t="shared" si="0"/>
        <v>0</v>
      </c>
      <c r="F21" s="36"/>
      <c r="G21" s="36"/>
    </row>
    <row r="22" spans="1:7" ht="15">
      <c r="A22" s="39" t="s">
        <v>69</v>
      </c>
      <c r="B22" s="7" t="s">
        <v>22</v>
      </c>
      <c r="C22" s="6"/>
      <c r="D22" s="6"/>
      <c r="E22" s="8">
        <f t="shared" si="0"/>
        <v>0</v>
      </c>
      <c r="F22" s="36"/>
      <c r="G22" s="36"/>
    </row>
    <row r="23" spans="1:7" ht="15">
      <c r="A23" s="39" t="s">
        <v>70</v>
      </c>
      <c r="B23" s="7" t="s">
        <v>23</v>
      </c>
      <c r="C23" s="6"/>
      <c r="D23" s="6"/>
      <c r="E23" s="8">
        <f t="shared" si="0"/>
        <v>0</v>
      </c>
      <c r="F23" s="36"/>
      <c r="G23" s="36"/>
    </row>
    <row r="24" spans="1:7" ht="15">
      <c r="A24" s="39" t="s">
        <v>71</v>
      </c>
      <c r="B24" s="7" t="s">
        <v>24</v>
      </c>
      <c r="C24" s="6"/>
      <c r="D24" s="6"/>
      <c r="E24" s="8">
        <f t="shared" si="0"/>
        <v>0</v>
      </c>
      <c r="F24" s="36"/>
      <c r="G24" s="36"/>
    </row>
    <row r="25" spans="1:7" ht="15">
      <c r="A25" s="39" t="s">
        <v>72</v>
      </c>
      <c r="B25" s="7" t="s">
        <v>25</v>
      </c>
      <c r="C25" s="6">
        <v>2296.85</v>
      </c>
      <c r="D25" s="6">
        <v>7208.31</v>
      </c>
      <c r="E25" s="8">
        <f t="shared" si="0"/>
        <v>9505.16</v>
      </c>
      <c r="F25" s="36"/>
      <c r="G25" s="36"/>
    </row>
    <row r="26" spans="1:7" ht="15">
      <c r="A26" s="39" t="s">
        <v>73</v>
      </c>
      <c r="B26" s="7" t="s">
        <v>26</v>
      </c>
      <c r="C26" s="6">
        <v>3598.33</v>
      </c>
      <c r="D26" s="6">
        <v>13641.77</v>
      </c>
      <c r="E26" s="8">
        <f t="shared" si="0"/>
        <v>17240.1</v>
      </c>
      <c r="F26" s="36"/>
      <c r="G26" s="36"/>
    </row>
    <row r="27" spans="1:7" ht="15">
      <c r="A27" s="39" t="s">
        <v>74</v>
      </c>
      <c r="B27" s="7" t="s">
        <v>27</v>
      </c>
      <c r="C27" s="6">
        <v>186.64</v>
      </c>
      <c r="D27" s="6">
        <v>528.23</v>
      </c>
      <c r="E27" s="8">
        <f t="shared" si="0"/>
        <v>714.87</v>
      </c>
      <c r="F27" s="36"/>
      <c r="G27" s="36"/>
    </row>
    <row r="28" spans="1:7" ht="15">
      <c r="A28" s="39" t="s">
        <v>75</v>
      </c>
      <c r="B28" s="7" t="s">
        <v>28</v>
      </c>
      <c r="C28" s="6">
        <v>92.05</v>
      </c>
      <c r="D28" s="6">
        <v>1738.05</v>
      </c>
      <c r="E28" s="8">
        <f t="shared" si="0"/>
        <v>1830.1</v>
      </c>
      <c r="F28" s="36"/>
      <c r="G28" s="36"/>
    </row>
    <row r="29" spans="1:7" ht="15">
      <c r="A29" s="39" t="s">
        <v>76</v>
      </c>
      <c r="B29" s="7" t="s">
        <v>29</v>
      </c>
      <c r="C29" s="6">
        <v>13386.71</v>
      </c>
      <c r="D29" s="6">
        <v>31520.7</v>
      </c>
      <c r="E29" s="8">
        <f t="shared" si="0"/>
        <v>44907.41</v>
      </c>
      <c r="F29" s="36"/>
      <c r="G29" s="36"/>
    </row>
    <row r="30" spans="1:7" ht="15">
      <c r="A30" s="39" t="s">
        <v>77</v>
      </c>
      <c r="B30" s="7" t="s">
        <v>30</v>
      </c>
      <c r="C30" s="6"/>
      <c r="D30" s="6"/>
      <c r="E30" s="8">
        <f t="shared" si="0"/>
        <v>0</v>
      </c>
      <c r="F30" s="36"/>
      <c r="G30" s="36"/>
    </row>
    <row r="31" spans="1:7" ht="15">
      <c r="A31" s="39" t="s">
        <v>78</v>
      </c>
      <c r="B31" s="7" t="s">
        <v>31</v>
      </c>
      <c r="C31" s="6">
        <v>8632.13</v>
      </c>
      <c r="D31" s="6">
        <v>14231.48</v>
      </c>
      <c r="E31" s="8">
        <f t="shared" si="0"/>
        <v>22863.61</v>
      </c>
      <c r="F31" s="36"/>
      <c r="G31" s="36"/>
    </row>
    <row r="32" spans="1:7" ht="15">
      <c r="A32" s="39" t="s">
        <v>79</v>
      </c>
      <c r="B32" s="7" t="s">
        <v>32</v>
      </c>
      <c r="C32" s="6">
        <v>3038.52</v>
      </c>
      <c r="D32" s="6">
        <v>5492.82</v>
      </c>
      <c r="E32" s="8">
        <f t="shared" si="0"/>
        <v>8531.34</v>
      </c>
      <c r="F32" s="36"/>
      <c r="G32" s="36"/>
    </row>
    <row r="33" spans="1:7" ht="15">
      <c r="A33" s="39" t="s">
        <v>80</v>
      </c>
      <c r="B33" s="7" t="s">
        <v>33</v>
      </c>
      <c r="C33" s="6"/>
      <c r="D33" s="6"/>
      <c r="E33" s="8">
        <f t="shared" si="0"/>
        <v>0</v>
      </c>
      <c r="F33" s="36"/>
      <c r="G33" s="36"/>
    </row>
    <row r="34" spans="1:7" ht="15">
      <c r="A34" s="39" t="s">
        <v>82</v>
      </c>
      <c r="B34" s="7" t="s">
        <v>34</v>
      </c>
      <c r="C34" s="6">
        <v>2128.3</v>
      </c>
      <c r="D34" s="6">
        <v>12702.67</v>
      </c>
      <c r="E34" s="8">
        <f t="shared" si="0"/>
        <v>14830.970000000001</v>
      </c>
      <c r="F34" s="36"/>
      <c r="G34" s="36"/>
    </row>
    <row r="35" spans="1:7" ht="15">
      <c r="A35" s="39" t="s">
        <v>83</v>
      </c>
      <c r="B35" s="7" t="s">
        <v>35</v>
      </c>
      <c r="C35" s="6"/>
      <c r="D35" s="6"/>
      <c r="E35" s="8">
        <f t="shared" si="0"/>
        <v>0</v>
      </c>
      <c r="F35" s="36"/>
      <c r="G35" s="36"/>
    </row>
    <row r="36" spans="1:7" ht="15">
      <c r="A36" s="39" t="s">
        <v>84</v>
      </c>
      <c r="B36" s="7" t="s">
        <v>36</v>
      </c>
      <c r="C36" s="6">
        <v>230.97</v>
      </c>
      <c r="D36" s="6">
        <v>801.48</v>
      </c>
      <c r="E36" s="8">
        <f t="shared" si="0"/>
        <v>1032.45</v>
      </c>
      <c r="F36" s="36"/>
      <c r="G36" s="36"/>
    </row>
    <row r="37" spans="1:7" ht="15">
      <c r="A37" s="39" t="s">
        <v>85</v>
      </c>
      <c r="B37" s="7" t="s">
        <v>89</v>
      </c>
      <c r="C37" s="6">
        <v>493.41</v>
      </c>
      <c r="D37" s="6">
        <v>978.92</v>
      </c>
      <c r="E37" s="8">
        <f t="shared" si="0"/>
        <v>1472.33</v>
      </c>
      <c r="F37" s="36"/>
      <c r="G37" s="36"/>
    </row>
    <row r="38" spans="1:7" ht="15">
      <c r="A38" s="39" t="s">
        <v>86</v>
      </c>
      <c r="B38" s="7" t="s">
        <v>92</v>
      </c>
      <c r="C38" s="6">
        <v>2405.57</v>
      </c>
      <c r="D38" s="6">
        <v>6865.59</v>
      </c>
      <c r="E38" s="8">
        <f t="shared" si="0"/>
        <v>9271.16</v>
      </c>
      <c r="F38" s="36"/>
      <c r="G38" s="36"/>
    </row>
    <row r="39" spans="1:7" ht="15">
      <c r="A39" s="39" t="s">
        <v>87</v>
      </c>
      <c r="B39" s="7" t="s">
        <v>93</v>
      </c>
      <c r="C39" s="6">
        <v>13410.78</v>
      </c>
      <c r="D39" s="6">
        <v>30769.43</v>
      </c>
      <c r="E39" s="8">
        <f t="shared" si="0"/>
        <v>44180.21</v>
      </c>
      <c r="F39" s="36"/>
      <c r="G39" s="36"/>
    </row>
    <row r="40" spans="1:7" ht="15">
      <c r="A40" s="39" t="s">
        <v>88</v>
      </c>
      <c r="B40" s="7" t="s">
        <v>95</v>
      </c>
      <c r="C40" s="6"/>
      <c r="D40" s="6"/>
      <c r="E40" s="8">
        <f t="shared" si="0"/>
        <v>0</v>
      </c>
      <c r="F40" s="36"/>
      <c r="G40" s="36"/>
    </row>
    <row r="41" spans="1:7" ht="15">
      <c r="A41" s="39" t="s">
        <v>94</v>
      </c>
      <c r="B41" s="7" t="s">
        <v>98</v>
      </c>
      <c r="C41" s="6">
        <v>329.67</v>
      </c>
      <c r="D41" s="6">
        <v>1597.9</v>
      </c>
      <c r="E41" s="8">
        <f t="shared" si="0"/>
        <v>1927.5700000000002</v>
      </c>
      <c r="F41" s="36"/>
      <c r="G41" s="36"/>
    </row>
    <row r="42" spans="1:7" ht="15">
      <c r="A42" s="39" t="s">
        <v>96</v>
      </c>
      <c r="B42" s="7" t="s">
        <v>99</v>
      </c>
      <c r="C42" s="6"/>
      <c r="D42" s="6"/>
      <c r="E42" s="8">
        <f t="shared" si="0"/>
        <v>0</v>
      </c>
      <c r="F42" s="36"/>
      <c r="G42" s="36"/>
    </row>
    <row r="43" spans="1:7" ht="15">
      <c r="A43" s="39" t="s">
        <v>100</v>
      </c>
      <c r="B43" s="7" t="s">
        <v>105</v>
      </c>
      <c r="C43" s="6"/>
      <c r="D43" s="6"/>
      <c r="E43" s="8">
        <f t="shared" si="0"/>
        <v>0</v>
      </c>
      <c r="F43" s="36"/>
      <c r="G43" s="36"/>
    </row>
    <row r="44" spans="1:7" ht="15">
      <c r="A44" s="52"/>
      <c r="B44" s="7" t="s">
        <v>37</v>
      </c>
      <c r="C44" s="7">
        <f>SUM(C6:C43)</f>
        <v>132500.21000000005</v>
      </c>
      <c r="D44" s="7">
        <f>SUM(D6:D43)</f>
        <v>353212.54999999993</v>
      </c>
      <c r="E44" s="8">
        <f t="shared" si="0"/>
        <v>485712.76</v>
      </c>
      <c r="F44" s="36"/>
      <c r="G44" s="36"/>
    </row>
    <row r="45" spans="1:7" ht="14.25">
      <c r="A45" s="36"/>
      <c r="B45" s="36"/>
      <c r="C45" s="36"/>
      <c r="D45" s="36"/>
      <c r="E45" s="1"/>
      <c r="F45" s="36"/>
      <c r="G45" s="36"/>
    </row>
    <row r="46" spans="1:7" ht="14.25">
      <c r="A46" s="36"/>
      <c r="B46" s="36"/>
      <c r="C46" s="36"/>
      <c r="D46" s="36"/>
      <c r="E46" s="36"/>
      <c r="F46" s="36"/>
      <c r="G46" s="36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25">
      <selection activeCell="L29" sqref="L29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85" t="s">
        <v>120</v>
      </c>
      <c r="B3" s="85"/>
      <c r="C3" s="85"/>
      <c r="D3" s="85"/>
      <c r="E3" s="85"/>
      <c r="F3" s="85"/>
    </row>
    <row r="4" spans="1:6" ht="15">
      <c r="A4" s="88"/>
      <c r="B4" s="88"/>
      <c r="C4" s="88"/>
      <c r="D4" s="88"/>
      <c r="E4" s="88"/>
      <c r="F4" s="36"/>
    </row>
    <row r="5" spans="1:6" ht="14.25">
      <c r="A5" s="87"/>
      <c r="B5" s="87"/>
      <c r="C5" s="36"/>
      <c r="D5" s="36"/>
      <c r="E5" s="36"/>
      <c r="F5" s="36"/>
    </row>
    <row r="6" spans="1:6" ht="15">
      <c r="A6" s="49" t="s">
        <v>0</v>
      </c>
      <c r="B6" s="49" t="s">
        <v>1</v>
      </c>
      <c r="C6" s="50" t="s">
        <v>48</v>
      </c>
      <c r="D6" s="50" t="s">
        <v>49</v>
      </c>
      <c r="E6" s="36"/>
      <c r="F6" s="36"/>
    </row>
    <row r="7" spans="1:6" ht="15">
      <c r="A7" s="39" t="s">
        <v>81</v>
      </c>
      <c r="B7" s="7" t="s">
        <v>6</v>
      </c>
      <c r="C7" s="53">
        <v>10800</v>
      </c>
      <c r="D7" s="7">
        <v>1440</v>
      </c>
      <c r="E7" s="36"/>
      <c r="F7" s="36"/>
    </row>
    <row r="8" spans="1:6" ht="15">
      <c r="A8" s="39" t="s">
        <v>54</v>
      </c>
      <c r="B8" s="7" t="s">
        <v>41</v>
      </c>
      <c r="C8" s="53">
        <v>2280</v>
      </c>
      <c r="D8" s="7"/>
      <c r="E8" s="36"/>
      <c r="F8" s="36"/>
    </row>
    <row r="9" spans="1:6" ht="15">
      <c r="A9" s="39" t="s">
        <v>55</v>
      </c>
      <c r="B9" s="7" t="s">
        <v>8</v>
      </c>
      <c r="C9" s="53">
        <v>240</v>
      </c>
      <c r="D9" s="7"/>
      <c r="E9" s="36"/>
      <c r="F9" s="36"/>
    </row>
    <row r="10" spans="1:6" ht="15">
      <c r="A10" s="39" t="s">
        <v>56</v>
      </c>
      <c r="B10" s="7" t="s">
        <v>9</v>
      </c>
      <c r="C10" s="53">
        <v>1440</v>
      </c>
      <c r="D10" s="7"/>
      <c r="E10" s="36"/>
      <c r="F10" s="36"/>
    </row>
    <row r="11" spans="1:6" ht="15">
      <c r="A11" s="39" t="s">
        <v>57</v>
      </c>
      <c r="B11" s="7" t="s">
        <v>10</v>
      </c>
      <c r="C11" s="53">
        <v>360</v>
      </c>
      <c r="D11" s="7"/>
      <c r="E11" s="36"/>
      <c r="F11" s="36"/>
    </row>
    <row r="12" spans="1:6" ht="15">
      <c r="A12" s="39" t="s">
        <v>58</v>
      </c>
      <c r="B12" s="7" t="s">
        <v>11</v>
      </c>
      <c r="C12" s="53">
        <v>1080</v>
      </c>
      <c r="D12" s="7"/>
      <c r="E12" s="36"/>
      <c r="F12" s="36"/>
    </row>
    <row r="13" spans="1:6" ht="15">
      <c r="A13" s="39" t="s">
        <v>59</v>
      </c>
      <c r="B13" s="7" t="s">
        <v>12</v>
      </c>
      <c r="C13" s="53">
        <v>2040</v>
      </c>
      <c r="D13" s="7">
        <v>960</v>
      </c>
      <c r="E13" s="36"/>
      <c r="F13" s="36"/>
    </row>
    <row r="14" spans="1:6" ht="15">
      <c r="A14" s="39" t="s">
        <v>60</v>
      </c>
      <c r="B14" s="7" t="s">
        <v>13</v>
      </c>
      <c r="C14" s="53">
        <v>3960</v>
      </c>
      <c r="D14" s="7">
        <v>960</v>
      </c>
      <c r="E14" s="36"/>
      <c r="F14" s="36"/>
    </row>
    <row r="15" spans="1:6" ht="15">
      <c r="A15" s="39" t="s">
        <v>61</v>
      </c>
      <c r="B15" s="7" t="s">
        <v>14</v>
      </c>
      <c r="C15" s="53">
        <v>3120</v>
      </c>
      <c r="D15" s="7"/>
      <c r="E15" s="36"/>
      <c r="F15" s="36"/>
    </row>
    <row r="16" spans="1:6" ht="15">
      <c r="A16" s="39" t="s">
        <v>62</v>
      </c>
      <c r="B16" s="7" t="s">
        <v>15</v>
      </c>
      <c r="C16" s="53">
        <v>10560</v>
      </c>
      <c r="D16" s="7">
        <v>3360</v>
      </c>
      <c r="E16" s="36"/>
      <c r="F16" s="36"/>
    </row>
    <row r="17" spans="1:6" ht="15">
      <c r="A17" s="39" t="s">
        <v>63</v>
      </c>
      <c r="B17" s="7" t="s">
        <v>16</v>
      </c>
      <c r="C17" s="53">
        <v>3720</v>
      </c>
      <c r="D17" s="7"/>
      <c r="E17" s="36"/>
      <c r="F17" s="36"/>
    </row>
    <row r="18" spans="1:6" ht="15">
      <c r="A18" s="39" t="s">
        <v>64</v>
      </c>
      <c r="B18" s="7" t="s">
        <v>42</v>
      </c>
      <c r="C18" s="53">
        <v>6000</v>
      </c>
      <c r="D18" s="7">
        <v>840</v>
      </c>
      <c r="E18" s="36"/>
      <c r="F18" s="36"/>
    </row>
    <row r="19" spans="1:6" ht="15">
      <c r="A19" s="39" t="s">
        <v>65</v>
      </c>
      <c r="B19" s="7" t="s">
        <v>18</v>
      </c>
      <c r="C19" s="53">
        <v>2040</v>
      </c>
      <c r="D19" s="7">
        <v>960</v>
      </c>
      <c r="E19" s="36"/>
      <c r="F19" s="36"/>
    </row>
    <row r="20" spans="1:6" ht="15">
      <c r="A20" s="39" t="s">
        <v>66</v>
      </c>
      <c r="B20" s="7" t="s">
        <v>19</v>
      </c>
      <c r="C20" s="53">
        <v>1920</v>
      </c>
      <c r="D20" s="7"/>
      <c r="E20" s="36"/>
      <c r="F20" s="36"/>
    </row>
    <row r="21" spans="1:6" ht="15">
      <c r="A21" s="39" t="s">
        <v>67</v>
      </c>
      <c r="B21" s="7" t="s">
        <v>20</v>
      </c>
      <c r="C21" s="53">
        <v>5040</v>
      </c>
      <c r="D21" s="7">
        <v>360</v>
      </c>
      <c r="E21" s="36"/>
      <c r="F21" s="36"/>
    </row>
    <row r="22" spans="1:6" ht="15">
      <c r="A22" s="39" t="s">
        <v>68</v>
      </c>
      <c r="B22" s="7" t="s">
        <v>21</v>
      </c>
      <c r="C22" s="53"/>
      <c r="D22" s="7"/>
      <c r="E22" s="36"/>
      <c r="F22" s="36"/>
    </row>
    <row r="23" spans="1:6" ht="15">
      <c r="A23" s="39" t="s">
        <v>69</v>
      </c>
      <c r="B23" s="7" t="s">
        <v>22</v>
      </c>
      <c r="C23" s="53"/>
      <c r="D23" s="7"/>
      <c r="E23" s="36"/>
      <c r="F23" s="36"/>
    </row>
    <row r="24" spans="1:6" ht="15">
      <c r="A24" s="39" t="s">
        <v>70</v>
      </c>
      <c r="B24" s="7" t="s">
        <v>23</v>
      </c>
      <c r="C24" s="53"/>
      <c r="D24" s="7"/>
      <c r="E24" s="36"/>
      <c r="F24" s="36"/>
    </row>
    <row r="25" spans="1:6" ht="15">
      <c r="A25" s="39" t="s">
        <v>71</v>
      </c>
      <c r="B25" s="7" t="s">
        <v>24</v>
      </c>
      <c r="C25" s="53"/>
      <c r="D25" s="7"/>
      <c r="E25" s="36"/>
      <c r="F25" s="36"/>
    </row>
    <row r="26" spans="1:6" ht="15">
      <c r="A26" s="39" t="s">
        <v>72</v>
      </c>
      <c r="B26" s="7" t="s">
        <v>25</v>
      </c>
      <c r="C26" s="53">
        <v>2760</v>
      </c>
      <c r="D26" s="7"/>
      <c r="E26" s="36"/>
      <c r="F26" s="36"/>
    </row>
    <row r="27" spans="1:6" ht="15">
      <c r="A27" s="39" t="s">
        <v>73</v>
      </c>
      <c r="B27" s="7" t="s">
        <v>26</v>
      </c>
      <c r="C27" s="53">
        <v>2880</v>
      </c>
      <c r="D27" s="7"/>
      <c r="E27" s="36"/>
      <c r="F27" s="36"/>
    </row>
    <row r="28" spans="1:6" ht="15">
      <c r="A28" s="39" t="s">
        <v>74</v>
      </c>
      <c r="B28" s="7" t="s">
        <v>27</v>
      </c>
      <c r="C28" s="53">
        <v>120</v>
      </c>
      <c r="D28" s="7"/>
      <c r="E28" s="36"/>
      <c r="F28" s="36"/>
    </row>
    <row r="29" spans="1:6" ht="15">
      <c r="A29" s="39" t="s">
        <v>75</v>
      </c>
      <c r="B29" s="7" t="s">
        <v>28</v>
      </c>
      <c r="C29" s="53">
        <v>360</v>
      </c>
      <c r="D29" s="7"/>
      <c r="E29" s="36"/>
      <c r="F29" s="36"/>
    </row>
    <row r="30" spans="1:6" ht="15">
      <c r="A30" s="39" t="s">
        <v>76</v>
      </c>
      <c r="B30" s="7" t="s">
        <v>29</v>
      </c>
      <c r="C30" s="53">
        <v>7440</v>
      </c>
      <c r="D30" s="7"/>
      <c r="E30" s="36"/>
      <c r="F30" s="36"/>
    </row>
    <row r="31" spans="1:6" ht="15">
      <c r="A31" s="39" t="s">
        <v>77</v>
      </c>
      <c r="B31" s="7" t="s">
        <v>30</v>
      </c>
      <c r="C31" s="53"/>
      <c r="D31" s="7"/>
      <c r="E31" s="36"/>
      <c r="F31" s="36"/>
    </row>
    <row r="32" spans="1:6" ht="15">
      <c r="A32" s="39" t="s">
        <v>78</v>
      </c>
      <c r="B32" s="7" t="s">
        <v>31</v>
      </c>
      <c r="C32" s="53">
        <v>3960</v>
      </c>
      <c r="D32" s="7">
        <v>480</v>
      </c>
      <c r="E32" s="36"/>
      <c r="F32" s="36"/>
    </row>
    <row r="33" spans="1:6" ht="15">
      <c r="A33" s="39" t="s">
        <v>79</v>
      </c>
      <c r="B33" s="7" t="s">
        <v>32</v>
      </c>
      <c r="C33" s="53">
        <v>1200</v>
      </c>
      <c r="D33" s="7"/>
      <c r="E33" s="36"/>
      <c r="F33" s="36"/>
    </row>
    <row r="34" spans="1:6" ht="15">
      <c r="A34" s="39" t="s">
        <v>80</v>
      </c>
      <c r="B34" s="7" t="s">
        <v>33</v>
      </c>
      <c r="C34" s="53"/>
      <c r="D34" s="7"/>
      <c r="E34" s="36"/>
      <c r="F34" s="36"/>
    </row>
    <row r="35" spans="1:6" ht="15">
      <c r="A35" s="39" t="s">
        <v>82</v>
      </c>
      <c r="B35" s="7" t="s">
        <v>34</v>
      </c>
      <c r="C35" s="53">
        <v>2160</v>
      </c>
      <c r="D35" s="7"/>
      <c r="E35" s="36"/>
      <c r="F35" s="36"/>
    </row>
    <row r="36" spans="1:6" ht="15">
      <c r="A36" s="39" t="s">
        <v>83</v>
      </c>
      <c r="B36" s="7" t="s">
        <v>35</v>
      </c>
      <c r="C36" s="53"/>
      <c r="D36" s="7"/>
      <c r="E36" s="36"/>
      <c r="F36" s="36"/>
    </row>
    <row r="37" spans="1:6" ht="15">
      <c r="A37" s="39" t="s">
        <v>84</v>
      </c>
      <c r="B37" s="7" t="s">
        <v>36</v>
      </c>
      <c r="C37" s="53">
        <v>240</v>
      </c>
      <c r="D37" s="7"/>
      <c r="E37" s="36"/>
      <c r="F37" s="36"/>
    </row>
    <row r="38" spans="1:6" ht="15">
      <c r="A38" s="39" t="s">
        <v>85</v>
      </c>
      <c r="B38" s="7" t="s">
        <v>89</v>
      </c>
      <c r="C38" s="53">
        <v>240</v>
      </c>
      <c r="D38" s="7"/>
      <c r="E38" s="36"/>
      <c r="F38" s="36"/>
    </row>
    <row r="39" spans="1:6" ht="15">
      <c r="A39" s="39" t="s">
        <v>86</v>
      </c>
      <c r="B39" s="7" t="s">
        <v>92</v>
      </c>
      <c r="C39" s="53">
        <v>1200</v>
      </c>
      <c r="D39" s="7"/>
      <c r="E39" s="36"/>
      <c r="F39" s="36"/>
    </row>
    <row r="40" spans="1:6" ht="15">
      <c r="A40" s="39" t="s">
        <v>87</v>
      </c>
      <c r="B40" s="7" t="s">
        <v>93</v>
      </c>
      <c r="C40" s="53">
        <v>6360</v>
      </c>
      <c r="D40" s="7"/>
      <c r="E40" s="36"/>
      <c r="F40" s="36"/>
    </row>
    <row r="41" spans="1:6" ht="15">
      <c r="A41" s="39" t="s">
        <v>88</v>
      </c>
      <c r="B41" s="7" t="s">
        <v>95</v>
      </c>
      <c r="C41" s="44"/>
      <c r="D41" s="6"/>
      <c r="E41" s="36"/>
      <c r="F41" s="36"/>
    </row>
    <row r="42" spans="1:6" ht="15">
      <c r="A42" s="39" t="s">
        <v>94</v>
      </c>
      <c r="B42" s="7" t="s">
        <v>98</v>
      </c>
      <c r="C42" s="53">
        <v>240</v>
      </c>
      <c r="D42" s="6"/>
      <c r="E42" s="36"/>
      <c r="F42" s="36"/>
    </row>
    <row r="43" spans="1:6" ht="15">
      <c r="A43" s="39" t="s">
        <v>96</v>
      </c>
      <c r="B43" s="7" t="s">
        <v>99</v>
      </c>
      <c r="C43" s="53"/>
      <c r="D43" s="6"/>
      <c r="E43" s="36"/>
      <c r="F43" s="36"/>
    </row>
    <row r="44" spans="1:6" ht="15">
      <c r="A44" s="39" t="s">
        <v>100</v>
      </c>
      <c r="B44" s="7" t="s">
        <v>105</v>
      </c>
      <c r="C44" s="53"/>
      <c r="D44" s="6"/>
      <c r="E44" s="36"/>
      <c r="F44" s="36"/>
    </row>
    <row r="45" spans="1:6" ht="15">
      <c r="A45" s="52"/>
      <c r="B45" s="7" t="s">
        <v>37</v>
      </c>
      <c r="C45" s="53">
        <f>SUM(C7:C44)</f>
        <v>83760</v>
      </c>
      <c r="D45" s="53">
        <f>SUM(D7:D44)</f>
        <v>9360</v>
      </c>
      <c r="E45" s="1"/>
      <c r="F45" s="36"/>
    </row>
    <row r="46" spans="1:6" ht="14.25">
      <c r="A46" s="36"/>
      <c r="B46" s="36"/>
      <c r="C46" s="1"/>
      <c r="D46" s="36"/>
      <c r="E46" s="36"/>
      <c r="F46" s="36"/>
    </row>
    <row r="47" spans="1:6" ht="14.25">
      <c r="A47" s="36"/>
      <c r="B47" s="36"/>
      <c r="C47" s="36"/>
      <c r="D47" s="36"/>
      <c r="E47" s="36"/>
      <c r="F47" s="36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22">
      <selection activeCell="C6" sqref="C6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85" t="s">
        <v>121</v>
      </c>
      <c r="B3" s="85"/>
      <c r="C3" s="85"/>
      <c r="D3" s="85"/>
      <c r="E3" s="85"/>
      <c r="F3" s="85"/>
      <c r="G3" s="85"/>
      <c r="H3" s="85"/>
      <c r="I3" s="85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102</v>
      </c>
      <c r="D5" s="45"/>
      <c r="E5" s="12"/>
      <c r="F5" s="1"/>
      <c r="G5" s="1"/>
      <c r="H5" s="36"/>
      <c r="I5" s="36"/>
    </row>
    <row r="6" spans="1:9" ht="15">
      <c r="A6" s="39" t="s">
        <v>81</v>
      </c>
      <c r="B6" s="7" t="s">
        <v>6</v>
      </c>
      <c r="C6" s="8"/>
      <c r="D6" s="46"/>
      <c r="E6" s="12"/>
      <c r="F6" s="1"/>
      <c r="G6" s="1"/>
      <c r="H6" s="36"/>
      <c r="I6" s="36"/>
    </row>
    <row r="7" spans="1:9" ht="1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5">
      <c r="A8" s="39" t="s">
        <v>55</v>
      </c>
      <c r="B8" s="7" t="s">
        <v>8</v>
      </c>
      <c r="C8" s="8"/>
      <c r="D8" s="46"/>
      <c r="E8" s="12"/>
      <c r="F8" s="1"/>
      <c r="G8" s="1"/>
      <c r="H8" s="36"/>
      <c r="I8" s="36"/>
    </row>
    <row r="9" spans="1:9" ht="1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57</v>
      </c>
      <c r="B10" s="7" t="s">
        <v>10</v>
      </c>
      <c r="C10" s="8"/>
      <c r="D10" s="46"/>
      <c r="E10" s="12"/>
      <c r="F10" s="1"/>
      <c r="G10" s="1"/>
      <c r="H10" s="36"/>
      <c r="I10" s="36"/>
    </row>
    <row r="11" spans="1:9" ht="15">
      <c r="A11" s="39" t="s">
        <v>58</v>
      </c>
      <c r="B11" s="7" t="s">
        <v>11</v>
      </c>
      <c r="C11" s="8"/>
      <c r="D11" s="46"/>
      <c r="E11" s="12"/>
      <c r="F11" s="1"/>
      <c r="G11" s="1"/>
      <c r="H11" s="36"/>
      <c r="I11" s="36"/>
    </row>
    <row r="12" spans="1:9" ht="15">
      <c r="A12" s="39" t="s">
        <v>59</v>
      </c>
      <c r="B12" s="7" t="s">
        <v>12</v>
      </c>
      <c r="C12" s="8"/>
      <c r="D12" s="46"/>
      <c r="E12" s="12"/>
      <c r="F12" s="1"/>
      <c r="G12" s="1"/>
      <c r="H12" s="36"/>
      <c r="I12" s="36"/>
    </row>
    <row r="13" spans="1:9" ht="15">
      <c r="A13" s="39" t="s">
        <v>60</v>
      </c>
      <c r="B13" s="7" t="s">
        <v>13</v>
      </c>
      <c r="C13" s="8"/>
      <c r="D13" s="46"/>
      <c r="E13" s="12"/>
      <c r="F13" s="1"/>
      <c r="G13" s="1"/>
      <c r="H13" s="36"/>
      <c r="I13" s="36"/>
    </row>
    <row r="14" spans="1:9" ht="15">
      <c r="A14" s="39" t="s">
        <v>61</v>
      </c>
      <c r="B14" s="7" t="s">
        <v>14</v>
      </c>
      <c r="C14" s="8"/>
      <c r="D14" s="46"/>
      <c r="E14" s="12"/>
      <c r="F14" s="1"/>
      <c r="G14" s="1"/>
      <c r="H14" s="36"/>
      <c r="I14" s="36"/>
    </row>
    <row r="15" spans="1:9" ht="15">
      <c r="A15" s="39" t="s">
        <v>62</v>
      </c>
      <c r="B15" s="7" t="s">
        <v>15</v>
      </c>
      <c r="C15" s="8"/>
      <c r="D15" s="46"/>
      <c r="E15" s="12"/>
      <c r="F15" s="1"/>
      <c r="G15" s="1"/>
      <c r="H15" s="36"/>
      <c r="I15" s="36"/>
    </row>
    <row r="16" spans="1:9" ht="15">
      <c r="A16" s="39" t="s">
        <v>63</v>
      </c>
      <c r="B16" s="7" t="s">
        <v>16</v>
      </c>
      <c r="C16" s="8"/>
      <c r="D16" s="46"/>
      <c r="E16" s="12"/>
      <c r="F16" s="1"/>
      <c r="G16" s="1"/>
      <c r="H16" s="36"/>
      <c r="I16" s="36"/>
    </row>
    <row r="17" spans="1:9" ht="15">
      <c r="A17" s="39" t="s">
        <v>64</v>
      </c>
      <c r="B17" s="7" t="s">
        <v>42</v>
      </c>
      <c r="C17" s="8"/>
      <c r="D17" s="46"/>
      <c r="E17" s="12"/>
      <c r="F17" s="1"/>
      <c r="G17" s="1"/>
      <c r="H17" s="36"/>
      <c r="I17" s="36"/>
    </row>
    <row r="18" spans="1:9" ht="15">
      <c r="A18" s="39" t="s">
        <v>65</v>
      </c>
      <c r="B18" s="7" t="s">
        <v>18</v>
      </c>
      <c r="C18" s="8"/>
      <c r="D18" s="46"/>
      <c r="E18" s="12"/>
      <c r="F18" s="1"/>
      <c r="G18" s="1"/>
      <c r="H18" s="36"/>
      <c r="I18" s="36"/>
    </row>
    <row r="19" spans="1:9" ht="1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69</v>
      </c>
      <c r="B22" s="7" t="s">
        <v>22</v>
      </c>
      <c r="C22" s="8"/>
      <c r="D22" s="46"/>
      <c r="E22" s="12"/>
      <c r="F22" s="1"/>
      <c r="G22" s="1"/>
      <c r="H22" s="36"/>
      <c r="I22" s="36"/>
    </row>
    <row r="23" spans="1:9" ht="1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73</v>
      </c>
      <c r="B26" s="7" t="s">
        <v>26</v>
      </c>
      <c r="C26" s="8"/>
      <c r="D26" s="46"/>
      <c r="E26" s="12"/>
      <c r="F26" s="1"/>
      <c r="G26" s="1"/>
      <c r="H26" s="36"/>
      <c r="I26" s="36"/>
    </row>
    <row r="27" spans="1:9" ht="1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76</v>
      </c>
      <c r="B29" s="7" t="s">
        <v>29</v>
      </c>
      <c r="C29" s="8"/>
      <c r="D29" s="46"/>
      <c r="E29" s="12"/>
      <c r="F29" s="1"/>
      <c r="G29" s="1"/>
      <c r="H29" s="36"/>
      <c r="I29" s="36"/>
    </row>
    <row r="30" spans="1:9" ht="1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</row>
    <row r="31" spans="1:9" ht="15">
      <c r="A31" s="39" t="s">
        <v>78</v>
      </c>
      <c r="B31" s="7" t="s">
        <v>31</v>
      </c>
      <c r="C31" s="8"/>
      <c r="D31" s="46"/>
      <c r="E31" s="12"/>
      <c r="F31" s="1"/>
      <c r="G31" s="1"/>
      <c r="H31" s="36"/>
      <c r="I31" s="36"/>
    </row>
    <row r="32" spans="1:9" ht="1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82</v>
      </c>
      <c r="B34" s="7" t="s">
        <v>34</v>
      </c>
      <c r="C34" s="8">
        <v>14853.26</v>
      </c>
      <c r="D34" s="46"/>
      <c r="E34" s="12"/>
      <c r="F34" s="1"/>
      <c r="G34" s="1"/>
      <c r="H34" s="36"/>
      <c r="I34" s="36"/>
    </row>
    <row r="35" spans="1:9" ht="1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84</v>
      </c>
      <c r="B36" s="7" t="s">
        <v>36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86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5">
      <c r="A39" s="39" t="s">
        <v>87</v>
      </c>
      <c r="B39" s="7" t="s">
        <v>93</v>
      </c>
      <c r="C39" s="8"/>
      <c r="D39" s="46"/>
      <c r="E39" s="12"/>
      <c r="F39" s="1"/>
      <c r="G39" s="1"/>
      <c r="H39" s="36"/>
      <c r="I39" s="36"/>
    </row>
    <row r="40" spans="1:9" ht="1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94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5">
      <c r="A42" s="60" t="s">
        <v>96</v>
      </c>
      <c r="B42" s="58" t="s">
        <v>99</v>
      </c>
      <c r="C42" s="8"/>
      <c r="D42" s="46"/>
      <c r="E42" s="12"/>
      <c r="F42" s="1"/>
      <c r="G42" s="1"/>
      <c r="H42" s="36"/>
      <c r="I42" s="36"/>
    </row>
    <row r="43" spans="1:9" ht="15.75" thickBot="1">
      <c r="A43" s="60" t="s">
        <v>100</v>
      </c>
      <c r="B43" s="58" t="s">
        <v>105</v>
      </c>
      <c r="C43" s="57"/>
      <c r="D43" s="46"/>
      <c r="E43" s="12"/>
      <c r="F43" s="1"/>
      <c r="G43" s="1"/>
      <c r="H43" s="36"/>
      <c r="I43" s="36"/>
    </row>
    <row r="44" spans="1:9" ht="15.75" thickBot="1">
      <c r="A44" s="54"/>
      <c r="B44" s="55" t="s">
        <v>37</v>
      </c>
      <c r="C44" s="56">
        <f>SUM(C6:C43)</f>
        <v>14853.26</v>
      </c>
      <c r="D44" s="12"/>
      <c r="E44" s="12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8"/>
      <c r="D46" s="1"/>
      <c r="E46" s="1"/>
      <c r="F46" s="1"/>
      <c r="G46" s="1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9">
      <selection activeCell="H29" sqref="H29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85" t="s">
        <v>122</v>
      </c>
      <c r="B3" s="85"/>
      <c r="C3" s="85"/>
      <c r="D3" s="85"/>
      <c r="E3" s="85"/>
      <c r="F3" s="85"/>
      <c r="G3" s="85"/>
      <c r="H3" s="85"/>
      <c r="I3" s="85"/>
    </row>
    <row r="4" spans="1:9" ht="14.25">
      <c r="A4" s="36"/>
      <c r="B4" s="36"/>
      <c r="C4" s="38"/>
      <c r="D4" s="1"/>
      <c r="E4" s="1"/>
      <c r="F4" s="1"/>
      <c r="G4" s="1"/>
      <c r="H4" s="36"/>
      <c r="I4" s="36"/>
    </row>
    <row r="5" spans="1:9" ht="30">
      <c r="A5" s="49" t="s">
        <v>0</v>
      </c>
      <c r="B5" s="49" t="s">
        <v>1</v>
      </c>
      <c r="C5" s="51" t="s">
        <v>51</v>
      </c>
      <c r="D5" s="45"/>
      <c r="E5" s="12"/>
      <c r="F5" s="1"/>
      <c r="G5" s="1"/>
      <c r="H5" s="36"/>
      <c r="I5" s="36"/>
    </row>
    <row r="6" spans="1:9" ht="15">
      <c r="A6" s="39" t="s">
        <v>81</v>
      </c>
      <c r="B6" s="7" t="s">
        <v>6</v>
      </c>
      <c r="C6" s="8">
        <v>30860.65</v>
      </c>
      <c r="D6" s="46"/>
      <c r="E6" s="12"/>
      <c r="F6" s="1"/>
      <c r="G6" s="1"/>
      <c r="H6" s="36"/>
      <c r="I6" s="36"/>
    </row>
    <row r="7" spans="1:9" ht="15">
      <c r="A7" s="39" t="s">
        <v>54</v>
      </c>
      <c r="B7" s="7" t="s">
        <v>41</v>
      </c>
      <c r="C7" s="8"/>
      <c r="D7" s="46"/>
      <c r="E7" s="12"/>
      <c r="F7" s="1"/>
      <c r="G7" s="1"/>
      <c r="H7" s="36"/>
      <c r="I7" s="36"/>
    </row>
    <row r="8" spans="1:9" ht="15">
      <c r="A8" s="39" t="s">
        <v>55</v>
      </c>
      <c r="B8" s="7" t="s">
        <v>8</v>
      </c>
      <c r="C8" s="8">
        <v>1063.55</v>
      </c>
      <c r="D8" s="46"/>
      <c r="E8" s="12"/>
      <c r="F8" s="1"/>
      <c r="G8" s="1"/>
      <c r="H8" s="36"/>
      <c r="I8" s="36"/>
    </row>
    <row r="9" spans="1:9" ht="15">
      <c r="A9" s="39" t="s">
        <v>56</v>
      </c>
      <c r="B9" s="7" t="s">
        <v>9</v>
      </c>
      <c r="C9" s="8"/>
      <c r="D9" s="46"/>
      <c r="E9" s="12"/>
      <c r="F9" s="1"/>
      <c r="G9" s="1"/>
      <c r="H9" s="36"/>
      <c r="I9" s="36"/>
    </row>
    <row r="10" spans="1:9" ht="15">
      <c r="A10" s="39" t="s">
        <v>57</v>
      </c>
      <c r="B10" s="7" t="s">
        <v>10</v>
      </c>
      <c r="C10" s="8">
        <v>119.38</v>
      </c>
      <c r="D10" s="46"/>
      <c r="E10" s="12"/>
      <c r="F10" s="1"/>
      <c r="G10" s="1"/>
      <c r="H10" s="36"/>
      <c r="I10" s="36"/>
    </row>
    <row r="11" spans="1:9" ht="15">
      <c r="A11" s="39" t="s">
        <v>58</v>
      </c>
      <c r="B11" s="7" t="s">
        <v>11</v>
      </c>
      <c r="C11" s="8">
        <v>1266.48</v>
      </c>
      <c r="D11" s="46"/>
      <c r="E11" s="12"/>
      <c r="F11" s="1"/>
      <c r="G11" s="1"/>
      <c r="H11" s="36"/>
      <c r="I11" s="36"/>
    </row>
    <row r="12" spans="1:9" ht="15">
      <c r="A12" s="39" t="s">
        <v>59</v>
      </c>
      <c r="B12" s="7" t="s">
        <v>12</v>
      </c>
      <c r="C12" s="8">
        <v>1231.97</v>
      </c>
      <c r="D12" s="46"/>
      <c r="E12" s="12"/>
      <c r="F12" s="1"/>
      <c r="G12" s="1"/>
      <c r="H12" s="36"/>
      <c r="I12" s="36"/>
    </row>
    <row r="13" spans="1:9" ht="15">
      <c r="A13" s="39" t="s">
        <v>60</v>
      </c>
      <c r="B13" s="7" t="s">
        <v>13</v>
      </c>
      <c r="C13" s="8">
        <v>10391.51</v>
      </c>
      <c r="D13" s="46"/>
      <c r="E13" s="12"/>
      <c r="F13" s="1"/>
      <c r="G13" s="1"/>
      <c r="H13" s="36"/>
      <c r="I13" s="36"/>
    </row>
    <row r="14" spans="1:9" ht="15">
      <c r="A14" s="39" t="s">
        <v>61</v>
      </c>
      <c r="B14" s="7" t="s">
        <v>14</v>
      </c>
      <c r="C14" s="8">
        <v>3314.38</v>
      </c>
      <c r="D14" s="46"/>
      <c r="E14" s="12"/>
      <c r="F14" s="1"/>
      <c r="G14" s="1"/>
      <c r="H14" s="36"/>
      <c r="I14" s="36"/>
    </row>
    <row r="15" spans="1:9" ht="15">
      <c r="A15" s="39" t="s">
        <v>62</v>
      </c>
      <c r="B15" s="7" t="s">
        <v>15</v>
      </c>
      <c r="C15" s="8">
        <v>71579.75</v>
      </c>
      <c r="D15" s="46"/>
      <c r="E15" s="12"/>
      <c r="F15" s="1"/>
      <c r="G15" s="1"/>
      <c r="H15" s="36"/>
      <c r="I15" s="36"/>
    </row>
    <row r="16" spans="1:9" ht="15">
      <c r="A16" s="39" t="s">
        <v>63</v>
      </c>
      <c r="B16" s="7" t="s">
        <v>16</v>
      </c>
      <c r="C16" s="8">
        <v>1053.36</v>
      </c>
      <c r="D16" s="46"/>
      <c r="E16" s="12"/>
      <c r="F16" s="1"/>
      <c r="G16" s="1"/>
      <c r="H16" s="36"/>
      <c r="I16" s="36"/>
    </row>
    <row r="17" spans="1:9" ht="15">
      <c r="A17" s="39" t="s">
        <v>64</v>
      </c>
      <c r="B17" s="7" t="s">
        <v>42</v>
      </c>
      <c r="C17" s="8">
        <v>20057.52</v>
      </c>
      <c r="D17" s="46"/>
      <c r="E17" s="12"/>
      <c r="F17" s="1"/>
      <c r="G17" s="1"/>
      <c r="H17" s="36"/>
      <c r="I17" s="36"/>
    </row>
    <row r="18" spans="1:9" ht="15">
      <c r="A18" s="39" t="s">
        <v>65</v>
      </c>
      <c r="B18" s="7" t="s">
        <v>18</v>
      </c>
      <c r="C18" s="8">
        <v>189.11</v>
      </c>
      <c r="D18" s="46"/>
      <c r="E18" s="12"/>
      <c r="F18" s="1"/>
      <c r="G18" s="1"/>
      <c r="H18" s="36"/>
      <c r="I18" s="36"/>
    </row>
    <row r="19" spans="1:9" ht="15">
      <c r="A19" s="39" t="s">
        <v>66</v>
      </c>
      <c r="B19" s="7" t="s">
        <v>19</v>
      </c>
      <c r="C19" s="8"/>
      <c r="D19" s="46"/>
      <c r="E19" s="12"/>
      <c r="F19" s="1"/>
      <c r="G19" s="1"/>
      <c r="H19" s="36"/>
      <c r="I19" s="36"/>
    </row>
    <row r="20" spans="1:9" ht="15">
      <c r="A20" s="39" t="s">
        <v>67</v>
      </c>
      <c r="B20" s="7" t="s">
        <v>20</v>
      </c>
      <c r="C20" s="8"/>
      <c r="D20" s="46"/>
      <c r="E20" s="12"/>
      <c r="F20" s="1"/>
      <c r="G20" s="1"/>
      <c r="H20" s="36"/>
      <c r="I20" s="36"/>
    </row>
    <row r="21" spans="1:9" ht="15">
      <c r="A21" s="39" t="s">
        <v>68</v>
      </c>
      <c r="B21" s="7" t="s">
        <v>21</v>
      </c>
      <c r="C21" s="8"/>
      <c r="D21" s="46"/>
      <c r="E21" s="12"/>
      <c r="F21" s="1"/>
      <c r="G21" s="1"/>
      <c r="H21" s="36"/>
      <c r="I21" s="36"/>
    </row>
    <row r="22" spans="1:9" ht="15">
      <c r="A22" s="39" t="s">
        <v>69</v>
      </c>
      <c r="B22" s="7" t="s">
        <v>22</v>
      </c>
      <c r="C22" s="8">
        <v>1319.13</v>
      </c>
      <c r="D22" s="46"/>
      <c r="E22" s="12"/>
      <c r="F22" s="1"/>
      <c r="G22" s="1"/>
      <c r="H22" s="36"/>
      <c r="I22" s="36"/>
    </row>
    <row r="23" spans="1:9" ht="15">
      <c r="A23" s="39" t="s">
        <v>70</v>
      </c>
      <c r="B23" s="7" t="s">
        <v>23</v>
      </c>
      <c r="C23" s="8"/>
      <c r="D23" s="46"/>
      <c r="E23" s="12"/>
      <c r="F23" s="1"/>
      <c r="G23" s="1"/>
      <c r="H23" s="36"/>
      <c r="I23" s="36"/>
    </row>
    <row r="24" spans="1:9" ht="15">
      <c r="A24" s="39" t="s">
        <v>71</v>
      </c>
      <c r="B24" s="7" t="s">
        <v>24</v>
      </c>
      <c r="C24" s="8"/>
      <c r="D24" s="46"/>
      <c r="E24" s="12"/>
      <c r="F24" s="1"/>
      <c r="G24" s="1"/>
      <c r="H24" s="36"/>
      <c r="I24" s="36"/>
    </row>
    <row r="25" spans="1:9" ht="15">
      <c r="A25" s="39" t="s">
        <v>72</v>
      </c>
      <c r="B25" s="7" t="s">
        <v>25</v>
      </c>
      <c r="C25" s="8"/>
      <c r="D25" s="46"/>
      <c r="E25" s="12"/>
      <c r="F25" s="1"/>
      <c r="G25" s="1"/>
      <c r="H25" s="36"/>
      <c r="I25" s="36"/>
    </row>
    <row r="26" spans="1:9" ht="15">
      <c r="A26" s="39" t="s">
        <v>73</v>
      </c>
      <c r="B26" s="7" t="s">
        <v>26</v>
      </c>
      <c r="C26" s="8">
        <v>155.14</v>
      </c>
      <c r="D26" s="46"/>
      <c r="E26" s="12"/>
      <c r="F26" s="1"/>
      <c r="G26" s="1"/>
      <c r="H26" s="36"/>
      <c r="I26" s="36"/>
    </row>
    <row r="27" spans="1:9" ht="15">
      <c r="A27" s="39" t="s">
        <v>74</v>
      </c>
      <c r="B27" s="7" t="s">
        <v>27</v>
      </c>
      <c r="C27" s="8"/>
      <c r="D27" s="46"/>
      <c r="E27" s="12"/>
      <c r="F27" s="1"/>
      <c r="G27" s="1"/>
      <c r="H27" s="36"/>
      <c r="I27" s="36"/>
    </row>
    <row r="28" spans="1:9" ht="15">
      <c r="A28" s="39" t="s">
        <v>75</v>
      </c>
      <c r="B28" s="7" t="s">
        <v>28</v>
      </c>
      <c r="C28" s="8"/>
      <c r="D28" s="46"/>
      <c r="E28" s="12"/>
      <c r="F28" s="1"/>
      <c r="G28" s="1"/>
      <c r="H28" s="36"/>
      <c r="I28" s="36"/>
    </row>
    <row r="29" spans="1:9" ht="15">
      <c r="A29" s="39" t="s">
        <v>76</v>
      </c>
      <c r="B29" s="7" t="s">
        <v>29</v>
      </c>
      <c r="C29" s="8">
        <v>7174.72</v>
      </c>
      <c r="D29" s="46"/>
      <c r="E29" s="12"/>
      <c r="F29" s="1"/>
      <c r="G29" s="1"/>
      <c r="H29" s="36"/>
      <c r="I29" s="36"/>
    </row>
    <row r="30" spans="1:10" ht="15">
      <c r="A30" s="39" t="s">
        <v>77</v>
      </c>
      <c r="B30" s="7" t="s">
        <v>30</v>
      </c>
      <c r="C30" s="8"/>
      <c r="D30" s="46"/>
      <c r="E30" s="12"/>
      <c r="F30" s="1"/>
      <c r="G30" s="1"/>
      <c r="H30" s="36"/>
      <c r="I30" s="36"/>
      <c r="J30" t="s">
        <v>91</v>
      </c>
    </row>
    <row r="31" spans="1:9" ht="15">
      <c r="A31" s="39" t="s">
        <v>78</v>
      </c>
      <c r="B31" s="7" t="s">
        <v>31</v>
      </c>
      <c r="C31" s="8">
        <v>11076.22</v>
      </c>
      <c r="D31" s="46"/>
      <c r="E31" s="12"/>
      <c r="F31" s="1"/>
      <c r="G31" s="1"/>
      <c r="H31" s="36"/>
      <c r="I31" s="36"/>
    </row>
    <row r="32" spans="1:9" ht="15">
      <c r="A32" s="39" t="s">
        <v>79</v>
      </c>
      <c r="B32" s="7" t="s">
        <v>32</v>
      </c>
      <c r="C32" s="8"/>
      <c r="D32" s="46"/>
      <c r="E32" s="12"/>
      <c r="F32" s="1"/>
      <c r="G32" s="1"/>
      <c r="H32" s="36"/>
      <c r="I32" s="36"/>
    </row>
    <row r="33" spans="1:9" ht="15">
      <c r="A33" s="39" t="s">
        <v>80</v>
      </c>
      <c r="B33" s="7" t="s">
        <v>33</v>
      </c>
      <c r="C33" s="8"/>
      <c r="D33" s="46"/>
      <c r="E33" s="12"/>
      <c r="F33" s="1"/>
      <c r="G33" s="1"/>
      <c r="H33" s="36"/>
      <c r="I33" s="36"/>
    </row>
    <row r="34" spans="1:9" ht="15">
      <c r="A34" s="39" t="s">
        <v>82</v>
      </c>
      <c r="B34" s="7" t="s">
        <v>34</v>
      </c>
      <c r="C34" s="8">
        <v>155.14</v>
      </c>
      <c r="D34" s="46"/>
      <c r="E34" s="12"/>
      <c r="F34" s="1"/>
      <c r="G34" s="1"/>
      <c r="H34" s="36"/>
      <c r="I34" s="36"/>
    </row>
    <row r="35" spans="1:9" ht="15">
      <c r="A35" s="39" t="s">
        <v>83</v>
      </c>
      <c r="B35" s="7" t="s">
        <v>35</v>
      </c>
      <c r="C35" s="8"/>
      <c r="D35" s="46"/>
      <c r="E35" s="12"/>
      <c r="F35" s="1"/>
      <c r="G35" s="1"/>
      <c r="H35" s="36"/>
      <c r="I35" s="36"/>
    </row>
    <row r="36" spans="1:9" ht="15">
      <c r="A36" s="39" t="s">
        <v>84</v>
      </c>
      <c r="B36" s="7" t="s">
        <v>36</v>
      </c>
      <c r="C36" s="8"/>
      <c r="D36" s="46"/>
      <c r="E36" s="12"/>
      <c r="F36" s="1"/>
      <c r="G36" s="1"/>
      <c r="H36" s="36"/>
      <c r="I36" s="36"/>
    </row>
    <row r="37" spans="1:9" ht="15">
      <c r="A37" s="39" t="s">
        <v>85</v>
      </c>
      <c r="B37" s="7" t="s">
        <v>89</v>
      </c>
      <c r="C37" s="8"/>
      <c r="D37" s="46"/>
      <c r="E37" s="12"/>
      <c r="F37" s="1"/>
      <c r="G37" s="1"/>
      <c r="H37" s="36"/>
      <c r="I37" s="36"/>
    </row>
    <row r="38" spans="1:9" ht="15">
      <c r="A38" s="39" t="s">
        <v>86</v>
      </c>
      <c r="B38" s="7" t="s">
        <v>92</v>
      </c>
      <c r="C38" s="8"/>
      <c r="D38" s="46"/>
      <c r="E38" s="12"/>
      <c r="F38" s="1"/>
      <c r="G38" s="1"/>
      <c r="H38" s="36"/>
      <c r="I38" s="36"/>
    </row>
    <row r="39" spans="1:9" ht="15">
      <c r="A39" s="39" t="s">
        <v>87</v>
      </c>
      <c r="B39" s="7" t="s">
        <v>93</v>
      </c>
      <c r="C39" s="8">
        <v>103.43</v>
      </c>
      <c r="D39" s="46"/>
      <c r="E39" s="12"/>
      <c r="F39" s="1"/>
      <c r="G39" s="1"/>
      <c r="H39" s="36"/>
      <c r="I39" s="36"/>
    </row>
    <row r="40" spans="1:9" ht="15">
      <c r="A40" s="39" t="s">
        <v>88</v>
      </c>
      <c r="B40" s="7" t="s">
        <v>95</v>
      </c>
      <c r="C40" s="8"/>
      <c r="D40" s="46"/>
      <c r="E40" s="12"/>
      <c r="F40" s="1"/>
      <c r="G40" s="1"/>
      <c r="H40" s="36"/>
      <c r="I40" s="36"/>
    </row>
    <row r="41" spans="1:9" ht="15">
      <c r="A41" s="39" t="s">
        <v>94</v>
      </c>
      <c r="B41" s="7" t="s">
        <v>98</v>
      </c>
      <c r="C41" s="8"/>
      <c r="D41" s="46"/>
      <c r="E41" s="12"/>
      <c r="F41" s="1"/>
      <c r="G41" s="1"/>
      <c r="H41" s="36"/>
      <c r="I41" s="36"/>
    </row>
    <row r="42" spans="1:9" ht="15">
      <c r="A42" s="39" t="s">
        <v>96</v>
      </c>
      <c r="B42" s="7" t="s">
        <v>99</v>
      </c>
      <c r="C42" s="8"/>
      <c r="D42" s="46"/>
      <c r="E42" s="12"/>
      <c r="F42" s="1"/>
      <c r="G42" s="1"/>
      <c r="H42" s="36"/>
      <c r="I42" s="36"/>
    </row>
    <row r="43" spans="1:9" ht="15.75" thickBot="1">
      <c r="A43" s="60" t="s">
        <v>100</v>
      </c>
      <c r="B43" s="7" t="s">
        <v>105</v>
      </c>
      <c r="C43" s="57">
        <v>713.48</v>
      </c>
      <c r="D43" s="46"/>
      <c r="E43" s="12"/>
      <c r="F43" s="1"/>
      <c r="G43" s="1"/>
      <c r="H43" s="36"/>
      <c r="I43" s="36"/>
    </row>
    <row r="44" spans="1:9" ht="15.75" thickBot="1">
      <c r="A44" s="54"/>
      <c r="B44" s="55" t="s">
        <v>37</v>
      </c>
      <c r="C44" s="56">
        <f>SUM(C6:C43)</f>
        <v>161824.92000000004</v>
      </c>
      <c r="D44" s="12"/>
      <c r="E44" s="12"/>
      <c r="F44" s="1"/>
      <c r="G44" s="1"/>
      <c r="H44" s="36"/>
      <c r="I44" s="36"/>
    </row>
    <row r="45" spans="1:9" ht="14.25">
      <c r="A45" s="36"/>
      <c r="B45" s="36"/>
      <c r="C45" s="38"/>
      <c r="D45" s="1"/>
      <c r="E45" s="1"/>
      <c r="F45" s="1"/>
      <c r="G45" s="1"/>
      <c r="H45" s="36"/>
      <c r="I45" s="36"/>
    </row>
    <row r="46" spans="1:9" ht="14.25">
      <c r="A46" s="36"/>
      <c r="B46" s="36"/>
      <c r="C46" s="38"/>
      <c r="D46" s="1"/>
      <c r="E46" s="1"/>
      <c r="F46" s="1"/>
      <c r="G46" s="1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4.25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4.25">
      <c r="A49" s="36"/>
      <c r="B49" s="36"/>
      <c r="C49" s="36"/>
      <c r="D49" s="36"/>
      <c r="E49" s="36"/>
      <c r="F49" s="36"/>
      <c r="G49" s="36"/>
      <c r="H49" s="36"/>
      <c r="I49" s="36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9">
      <selection activeCell="J24" sqref="J24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85" t="s">
        <v>123</v>
      </c>
      <c r="B3" s="85"/>
      <c r="C3" s="85"/>
      <c r="D3" s="85"/>
      <c r="E3" s="85"/>
      <c r="F3" s="85"/>
      <c r="G3" s="85"/>
      <c r="H3" s="85"/>
      <c r="I3" s="85"/>
    </row>
    <row r="4" spans="1:9" ht="14.25">
      <c r="A4" s="87"/>
      <c r="B4" s="87"/>
      <c r="C4" s="87"/>
      <c r="D4" s="42"/>
      <c r="E4" s="36"/>
      <c r="F4" s="36"/>
      <c r="G4" s="36"/>
      <c r="H4" s="36"/>
      <c r="I4" s="36"/>
    </row>
    <row r="5" spans="1:9" ht="45">
      <c r="A5" s="49" t="s">
        <v>0</v>
      </c>
      <c r="B5" s="49" t="s">
        <v>1</v>
      </c>
      <c r="C5" s="51" t="s">
        <v>52</v>
      </c>
      <c r="D5" s="36"/>
      <c r="E5" s="36"/>
      <c r="F5" s="36"/>
      <c r="G5" s="36"/>
      <c r="H5" s="36"/>
      <c r="I5" s="36"/>
    </row>
    <row r="6" spans="1:9" ht="15">
      <c r="A6" s="39" t="s">
        <v>81</v>
      </c>
      <c r="B6" s="7" t="s">
        <v>6</v>
      </c>
      <c r="C6" s="47"/>
      <c r="D6" s="36"/>
      <c r="E6" s="36"/>
      <c r="F6" s="36"/>
      <c r="G6" s="36"/>
      <c r="H6" s="36"/>
      <c r="I6" s="36"/>
    </row>
    <row r="7" spans="1:9" ht="15">
      <c r="A7" s="39" t="s">
        <v>54</v>
      </c>
      <c r="B7" s="7" t="s">
        <v>41</v>
      </c>
      <c r="C7" s="47"/>
      <c r="D7" s="36"/>
      <c r="E7" s="36"/>
      <c r="F7" s="36"/>
      <c r="G7" s="36"/>
      <c r="H7" s="36"/>
      <c r="I7" s="36"/>
    </row>
    <row r="8" spans="1:9" ht="15">
      <c r="A8" s="39" t="s">
        <v>55</v>
      </c>
      <c r="B8" s="7" t="s">
        <v>8</v>
      </c>
      <c r="C8" s="47"/>
      <c r="D8" s="36"/>
      <c r="E8" s="36"/>
      <c r="F8" s="36"/>
      <c r="G8" s="36"/>
      <c r="H8" s="36"/>
      <c r="I8" s="36"/>
    </row>
    <row r="9" spans="1:9" ht="15">
      <c r="A9" s="39" t="s">
        <v>56</v>
      </c>
      <c r="B9" s="7" t="s">
        <v>9</v>
      </c>
      <c r="C9" s="47"/>
      <c r="D9" s="36"/>
      <c r="E9" s="36"/>
      <c r="F9" s="36"/>
      <c r="G9" s="36"/>
      <c r="H9" s="36"/>
      <c r="I9" s="36"/>
    </row>
    <row r="10" spans="1:9" ht="15">
      <c r="A10" s="39" t="s">
        <v>57</v>
      </c>
      <c r="B10" s="7" t="s">
        <v>10</v>
      </c>
      <c r="C10" s="47"/>
      <c r="D10" s="36"/>
      <c r="E10" s="36"/>
      <c r="F10" s="36"/>
      <c r="G10" s="36"/>
      <c r="H10" s="36"/>
      <c r="I10" s="36"/>
    </row>
    <row r="11" spans="1:9" ht="15">
      <c r="A11" s="39" t="s">
        <v>58</v>
      </c>
      <c r="B11" s="7" t="s">
        <v>11</v>
      </c>
      <c r="C11" s="47"/>
      <c r="D11" s="36"/>
      <c r="E11" s="36"/>
      <c r="F11" s="36"/>
      <c r="G11" s="36"/>
      <c r="H11" s="36"/>
      <c r="I11" s="36"/>
    </row>
    <row r="12" spans="1:9" ht="15">
      <c r="A12" s="39" t="s">
        <v>59</v>
      </c>
      <c r="B12" s="7" t="s">
        <v>12</v>
      </c>
      <c r="C12" s="47"/>
      <c r="D12" s="36"/>
      <c r="E12" s="36"/>
      <c r="F12" s="36"/>
      <c r="G12" s="36"/>
      <c r="H12" s="36"/>
      <c r="I12" s="36"/>
    </row>
    <row r="13" spans="1:9" ht="15">
      <c r="A13" s="39" t="s">
        <v>60</v>
      </c>
      <c r="B13" s="7" t="s">
        <v>13</v>
      </c>
      <c r="C13" s="47"/>
      <c r="D13" s="36"/>
      <c r="E13" s="36"/>
      <c r="F13" s="36"/>
      <c r="G13" s="36"/>
      <c r="H13" s="36"/>
      <c r="I13" s="36"/>
    </row>
    <row r="14" spans="1:9" ht="15">
      <c r="A14" s="39" t="s">
        <v>61</v>
      </c>
      <c r="B14" s="7" t="s">
        <v>14</v>
      </c>
      <c r="C14" s="47"/>
      <c r="D14" s="36"/>
      <c r="E14" s="36"/>
      <c r="F14" s="36"/>
      <c r="G14" s="36"/>
      <c r="H14" s="36"/>
      <c r="I14" s="36"/>
    </row>
    <row r="15" spans="1:9" ht="15">
      <c r="A15" s="39" t="s">
        <v>62</v>
      </c>
      <c r="B15" s="7" t="s">
        <v>15</v>
      </c>
      <c r="C15" s="8">
        <v>31687.84</v>
      </c>
      <c r="D15" s="36"/>
      <c r="E15" s="36"/>
      <c r="F15" s="36"/>
      <c r="G15" s="36"/>
      <c r="H15" s="36"/>
      <c r="I15" s="36"/>
    </row>
    <row r="16" spans="1:9" ht="15">
      <c r="A16" s="39" t="s">
        <v>63</v>
      </c>
      <c r="B16" s="7" t="s">
        <v>16</v>
      </c>
      <c r="C16" s="47"/>
      <c r="D16" s="36"/>
      <c r="E16" s="36"/>
      <c r="F16" s="36"/>
      <c r="G16" s="36"/>
      <c r="H16" s="36"/>
      <c r="I16" s="36"/>
    </row>
    <row r="17" spans="1:9" ht="15">
      <c r="A17" s="39" t="s">
        <v>64</v>
      </c>
      <c r="B17" s="7" t="s">
        <v>42</v>
      </c>
      <c r="C17" s="8"/>
      <c r="D17" s="36"/>
      <c r="E17" s="36"/>
      <c r="F17" s="36"/>
      <c r="G17" s="36"/>
      <c r="H17" s="36"/>
      <c r="I17" s="36"/>
    </row>
    <row r="18" spans="1:9" ht="15">
      <c r="A18" s="39" t="s">
        <v>65</v>
      </c>
      <c r="B18" s="7" t="s">
        <v>18</v>
      </c>
      <c r="C18" s="47"/>
      <c r="D18" s="36"/>
      <c r="E18" s="36"/>
      <c r="F18" s="36"/>
      <c r="G18" s="36"/>
      <c r="H18" s="36"/>
      <c r="I18" s="36"/>
    </row>
    <row r="19" spans="1:9" ht="15">
      <c r="A19" s="39" t="s">
        <v>66</v>
      </c>
      <c r="B19" s="7" t="s">
        <v>19</v>
      </c>
      <c r="C19" s="47"/>
      <c r="D19" s="36"/>
      <c r="E19" s="36"/>
      <c r="F19" s="36"/>
      <c r="G19" s="36"/>
      <c r="H19" s="36"/>
      <c r="I19" s="36"/>
    </row>
    <row r="20" spans="1:9" ht="15">
      <c r="A20" s="39" t="s">
        <v>67</v>
      </c>
      <c r="B20" s="7" t="s">
        <v>20</v>
      </c>
      <c r="C20" s="47"/>
      <c r="D20" s="36"/>
      <c r="E20" s="36"/>
      <c r="F20" s="36"/>
      <c r="G20" s="36"/>
      <c r="H20" s="36"/>
      <c r="I20" s="36"/>
    </row>
    <row r="21" spans="1:9" ht="15">
      <c r="A21" s="39" t="s">
        <v>68</v>
      </c>
      <c r="B21" s="7" t="s">
        <v>21</v>
      </c>
      <c r="C21" s="47"/>
      <c r="D21" s="36"/>
      <c r="E21" s="36"/>
      <c r="F21" s="36"/>
      <c r="G21" s="36"/>
      <c r="H21" s="36"/>
      <c r="I21" s="36"/>
    </row>
    <row r="22" spans="1:9" ht="15">
      <c r="A22" s="39" t="s">
        <v>69</v>
      </c>
      <c r="B22" s="7" t="s">
        <v>22</v>
      </c>
      <c r="C22" s="47"/>
      <c r="D22" s="36"/>
      <c r="E22" s="36"/>
      <c r="F22" s="36"/>
      <c r="G22" s="36"/>
      <c r="H22" s="36"/>
      <c r="I22" s="36"/>
    </row>
    <row r="23" spans="1:9" ht="15">
      <c r="A23" s="39" t="s">
        <v>70</v>
      </c>
      <c r="B23" s="7" t="s">
        <v>23</v>
      </c>
      <c r="C23" s="47"/>
      <c r="D23" s="36"/>
      <c r="E23" s="36"/>
      <c r="F23" s="36"/>
      <c r="G23" s="36"/>
      <c r="H23" s="36"/>
      <c r="I23" s="36"/>
    </row>
    <row r="24" spans="1:9" ht="15">
      <c r="A24" s="39" t="s">
        <v>71</v>
      </c>
      <c r="B24" s="7" t="s">
        <v>24</v>
      </c>
      <c r="C24" s="47"/>
      <c r="D24" s="36"/>
      <c r="E24" s="36"/>
      <c r="F24" s="36"/>
      <c r="G24" s="36"/>
      <c r="H24" s="36"/>
      <c r="I24" s="36"/>
    </row>
    <row r="25" spans="1:9" ht="15">
      <c r="A25" s="39" t="s">
        <v>72</v>
      </c>
      <c r="B25" s="7" t="s">
        <v>25</v>
      </c>
      <c r="C25" s="47"/>
      <c r="D25" s="36"/>
      <c r="E25" s="36"/>
      <c r="F25" s="36"/>
      <c r="G25" s="36"/>
      <c r="H25" s="36"/>
      <c r="I25" s="36"/>
    </row>
    <row r="26" spans="1:9" ht="15">
      <c r="A26" s="39" t="s">
        <v>73</v>
      </c>
      <c r="B26" s="7" t="s">
        <v>26</v>
      </c>
      <c r="C26" s="47"/>
      <c r="D26" s="36"/>
      <c r="E26" s="36"/>
      <c r="F26" s="36"/>
      <c r="G26" s="36"/>
      <c r="H26" s="36"/>
      <c r="I26" s="36"/>
    </row>
    <row r="27" spans="1:9" ht="15">
      <c r="A27" s="39" t="s">
        <v>74</v>
      </c>
      <c r="B27" s="7" t="s">
        <v>27</v>
      </c>
      <c r="C27" s="47"/>
      <c r="D27" s="36"/>
      <c r="E27" s="36"/>
      <c r="F27" s="36"/>
      <c r="G27" s="36"/>
      <c r="H27" s="36"/>
      <c r="I27" s="36"/>
    </row>
    <row r="28" spans="1:9" ht="15">
      <c r="A28" s="39" t="s">
        <v>75</v>
      </c>
      <c r="B28" s="7" t="s">
        <v>28</v>
      </c>
      <c r="C28" s="47"/>
      <c r="D28" s="36"/>
      <c r="E28" s="36"/>
      <c r="F28" s="36"/>
      <c r="G28" s="36"/>
      <c r="H28" s="36"/>
      <c r="I28" s="36"/>
    </row>
    <row r="29" spans="1:9" ht="15">
      <c r="A29" s="39" t="s">
        <v>76</v>
      </c>
      <c r="B29" s="7" t="s">
        <v>29</v>
      </c>
      <c r="C29" s="47"/>
      <c r="D29" s="36"/>
      <c r="E29" s="36"/>
      <c r="F29" s="36"/>
      <c r="G29" s="36"/>
      <c r="H29" s="36"/>
      <c r="I29" s="36"/>
    </row>
    <row r="30" spans="1:9" ht="15">
      <c r="A30" s="39" t="s">
        <v>77</v>
      </c>
      <c r="B30" s="7" t="s">
        <v>30</v>
      </c>
      <c r="C30" s="47"/>
      <c r="D30" s="36"/>
      <c r="E30" s="36"/>
      <c r="F30" s="36"/>
      <c r="G30" s="36"/>
      <c r="H30" s="36"/>
      <c r="I30" s="36"/>
    </row>
    <row r="31" spans="1:9" ht="15">
      <c r="A31" s="39" t="s">
        <v>78</v>
      </c>
      <c r="B31" s="7" t="s">
        <v>31</v>
      </c>
      <c r="C31" s="47"/>
      <c r="D31" s="36"/>
      <c r="E31" s="36"/>
      <c r="F31" s="36"/>
      <c r="G31" s="36"/>
      <c r="H31" s="36"/>
      <c r="I31" s="36"/>
    </row>
    <row r="32" spans="1:9" ht="15">
      <c r="A32" s="39" t="s">
        <v>79</v>
      </c>
      <c r="B32" s="7" t="s">
        <v>32</v>
      </c>
      <c r="C32" s="47"/>
      <c r="D32" s="36"/>
      <c r="E32" s="36"/>
      <c r="F32" s="36"/>
      <c r="G32" s="36"/>
      <c r="H32" s="36"/>
      <c r="I32" s="36"/>
    </row>
    <row r="33" spans="1:9" ht="15">
      <c r="A33" s="39" t="s">
        <v>80</v>
      </c>
      <c r="B33" s="7" t="s">
        <v>33</v>
      </c>
      <c r="C33" s="47"/>
      <c r="D33" s="36"/>
      <c r="E33" s="36"/>
      <c r="F33" s="36"/>
      <c r="G33" s="36"/>
      <c r="H33" s="36"/>
      <c r="I33" s="36"/>
    </row>
    <row r="34" spans="1:9" ht="15">
      <c r="A34" s="39" t="s">
        <v>82</v>
      </c>
      <c r="B34" s="7" t="s">
        <v>34</v>
      </c>
      <c r="C34" s="47"/>
      <c r="D34" s="36"/>
      <c r="E34" s="36"/>
      <c r="F34" s="36"/>
      <c r="G34" s="36"/>
      <c r="H34" s="36"/>
      <c r="I34" s="36"/>
    </row>
    <row r="35" spans="1:9" ht="15">
      <c r="A35" s="39" t="s">
        <v>83</v>
      </c>
      <c r="B35" s="7" t="s">
        <v>35</v>
      </c>
      <c r="C35" s="47"/>
      <c r="D35" s="36"/>
      <c r="E35" s="36"/>
      <c r="F35" s="36"/>
      <c r="G35" s="36"/>
      <c r="H35" s="36"/>
      <c r="I35" s="36"/>
    </row>
    <row r="36" spans="1:9" ht="15">
      <c r="A36" s="39" t="s">
        <v>84</v>
      </c>
      <c r="B36" s="7" t="s">
        <v>36</v>
      </c>
      <c r="C36" s="47"/>
      <c r="D36" s="36"/>
      <c r="E36" s="36"/>
      <c r="F36" s="36"/>
      <c r="G36" s="36"/>
      <c r="H36" s="36"/>
      <c r="I36" s="36"/>
    </row>
    <row r="37" spans="1:9" ht="15">
      <c r="A37" s="39" t="s">
        <v>85</v>
      </c>
      <c r="B37" s="7" t="s">
        <v>89</v>
      </c>
      <c r="C37" s="47"/>
      <c r="D37" s="36"/>
      <c r="E37" s="36"/>
      <c r="F37" s="36"/>
      <c r="G37" s="36"/>
      <c r="H37" s="36"/>
      <c r="I37" s="36"/>
    </row>
    <row r="38" spans="1:9" ht="15">
      <c r="A38" s="39" t="s">
        <v>86</v>
      </c>
      <c r="B38" s="7" t="s">
        <v>92</v>
      </c>
      <c r="C38" s="47"/>
      <c r="D38" s="36"/>
      <c r="E38" s="36"/>
      <c r="F38" s="36"/>
      <c r="G38" s="36"/>
      <c r="H38" s="36"/>
      <c r="I38" s="36"/>
    </row>
    <row r="39" spans="1:9" ht="15">
      <c r="A39" s="39" t="s">
        <v>87</v>
      </c>
      <c r="B39" s="7" t="s">
        <v>93</v>
      </c>
      <c r="C39" s="47"/>
      <c r="D39" s="36"/>
      <c r="E39" s="36"/>
      <c r="F39" s="36"/>
      <c r="G39" s="36"/>
      <c r="H39" s="36"/>
      <c r="I39" s="36"/>
    </row>
    <row r="40" spans="1:9" ht="15">
      <c r="A40" s="39" t="s">
        <v>88</v>
      </c>
      <c r="B40" s="7" t="s">
        <v>95</v>
      </c>
      <c r="C40" s="47"/>
      <c r="D40" s="36"/>
      <c r="E40" s="36"/>
      <c r="F40" s="36"/>
      <c r="G40" s="36"/>
      <c r="H40" s="36"/>
      <c r="I40" s="36"/>
    </row>
    <row r="41" spans="1:9" ht="15">
      <c r="A41" s="39" t="s">
        <v>94</v>
      </c>
      <c r="B41" s="7" t="s">
        <v>98</v>
      </c>
      <c r="C41" s="47"/>
      <c r="D41" s="36"/>
      <c r="E41" s="36"/>
      <c r="F41" s="36"/>
      <c r="G41" s="36"/>
      <c r="H41" s="36"/>
      <c r="I41" s="36"/>
    </row>
    <row r="42" spans="1:9" ht="15">
      <c r="A42" s="39" t="s">
        <v>96</v>
      </c>
      <c r="B42" s="7" t="s">
        <v>99</v>
      </c>
      <c r="C42" s="47"/>
      <c r="D42" s="36"/>
      <c r="E42" s="36"/>
      <c r="F42" s="36"/>
      <c r="G42" s="36"/>
      <c r="H42" s="36"/>
      <c r="I42" s="36"/>
    </row>
    <row r="43" spans="1:9" ht="15.75" thickBot="1">
      <c r="A43" s="60" t="s">
        <v>100</v>
      </c>
      <c r="B43" s="7" t="s">
        <v>105</v>
      </c>
      <c r="C43" s="73"/>
      <c r="D43" s="36"/>
      <c r="E43" s="36"/>
      <c r="F43" s="36"/>
      <c r="G43" s="36"/>
      <c r="H43" s="36"/>
      <c r="I43" s="36"/>
    </row>
    <row r="44" spans="1:9" ht="15.75" thickBot="1">
      <c r="A44" s="54"/>
      <c r="B44" s="55" t="s">
        <v>37</v>
      </c>
      <c r="C44" s="56">
        <f>SUM(C6:C43)</f>
        <v>31687.84</v>
      </c>
      <c r="D44" s="36"/>
      <c r="E44" s="36"/>
      <c r="F44" s="36"/>
      <c r="G44" s="36"/>
      <c r="H44" s="36"/>
      <c r="I44" s="36"/>
    </row>
    <row r="45" spans="1:9" ht="14.25">
      <c r="A45" s="36"/>
      <c r="B45" s="36"/>
      <c r="C45" s="36"/>
      <c r="D45" s="36"/>
      <c r="E45" s="36"/>
      <c r="F45" s="36"/>
      <c r="G45" s="36"/>
      <c r="H45" s="36"/>
      <c r="I45" s="36"/>
    </row>
    <row r="46" spans="1:9" ht="14.25">
      <c r="A46" s="36"/>
      <c r="B46" s="36"/>
      <c r="C46" s="36"/>
      <c r="D46" s="36"/>
      <c r="E46" s="36"/>
      <c r="F46" s="36"/>
      <c r="G46" s="36"/>
      <c r="H46" s="36"/>
      <c r="I46" s="36"/>
    </row>
    <row r="47" spans="1:9" ht="14.25">
      <c r="A47" s="36"/>
      <c r="B47" s="36"/>
      <c r="C47" s="36"/>
      <c r="D47" s="36"/>
      <c r="E47" s="36"/>
      <c r="F47" s="36"/>
      <c r="G47" s="36"/>
      <c r="H47" s="36"/>
      <c r="I47" s="36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2017-11-16T07:39:01Z</cp:lastPrinted>
  <dcterms:created xsi:type="dcterms:W3CDTF">2011-06-30T06:54:46Z</dcterms:created>
  <dcterms:modified xsi:type="dcterms:W3CDTF">2017-11-16T07:39:44Z</dcterms:modified>
  <cp:category/>
  <cp:version/>
  <cp:contentType/>
  <cp:contentStatus/>
</cp:coreProperties>
</file>